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1775" windowHeight="6240" tabRatio="811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Definitivi" sheetId="13" r:id="rId13"/>
  </sheets>
  <definedNames/>
  <calcPr fullCalcOnLoad="1"/>
</workbook>
</file>

<file path=xl/sharedStrings.xml><?xml version="1.0" encoding="utf-8"?>
<sst xmlns="http://schemas.openxmlformats.org/spreadsheetml/2006/main" count="312" uniqueCount="259">
  <si>
    <t>Totali voti validi</t>
  </si>
  <si>
    <t>Bolognetti Maurizio</t>
  </si>
  <si>
    <t>Voti di preferenza</t>
  </si>
  <si>
    <t>Brusco Gerardo</t>
  </si>
  <si>
    <t xml:space="preserve">Sezione </t>
  </si>
  <si>
    <t>Tot</t>
  </si>
  <si>
    <t>Sezioni</t>
  </si>
  <si>
    <t>T</t>
  </si>
  <si>
    <t>bianche</t>
  </si>
  <si>
    <t>nulle</t>
  </si>
  <si>
    <t>Solo liste regionali</t>
  </si>
  <si>
    <t>Fiamma Tricolore</t>
  </si>
  <si>
    <t>Totale voti contestati</t>
  </si>
  <si>
    <t xml:space="preserve">Elettori </t>
  </si>
  <si>
    <t>Totale</t>
  </si>
  <si>
    <t>maschi</t>
  </si>
  <si>
    <t>femmine</t>
  </si>
  <si>
    <t>totale</t>
  </si>
  <si>
    <t>Totale votanti ore 12,00</t>
  </si>
  <si>
    <t>Totale votanti ore 19,00</t>
  </si>
  <si>
    <t>perc.votanti</t>
  </si>
  <si>
    <t>Votanti definitivi</t>
  </si>
  <si>
    <t>Fiore Roberto</t>
  </si>
  <si>
    <t>Del Giudice Giuseppe</t>
  </si>
  <si>
    <t>Criscuolo Raffaele</t>
  </si>
  <si>
    <t>Berlusconi Silvio</t>
  </si>
  <si>
    <t>Gargani Giuseppe</t>
  </si>
  <si>
    <t>Macera Antonio</t>
  </si>
  <si>
    <t>Pirilli Umberto</t>
  </si>
  <si>
    <t>Tatarella Salvatore</t>
  </si>
  <si>
    <t>Patriciello Aldo</t>
  </si>
  <si>
    <t>Mazzoni Erminia</t>
  </si>
  <si>
    <t>Pannella Giacinto</t>
  </si>
  <si>
    <t>Bonino Emma</t>
  </si>
  <si>
    <t>D'Elia Sergio</t>
  </si>
  <si>
    <t>Capano Michele</t>
  </si>
  <si>
    <t>Vendola Nicola</t>
  </si>
  <si>
    <t>Di Pietro Antonio</t>
  </si>
  <si>
    <t>Arlacchi Giuseppe</t>
  </si>
  <si>
    <t>Bossi Umberto</t>
  </si>
  <si>
    <t>Manzo Giuseppe</t>
  </si>
  <si>
    <t>Fatuzzo Carlo</t>
  </si>
  <si>
    <t>Bova Giuseppe</t>
  </si>
  <si>
    <t>Lavarra Vincenzo</t>
  </si>
  <si>
    <t>Losco Andrea</t>
  </si>
  <si>
    <t>Pittella Giovanni Saverio</t>
  </si>
  <si>
    <t>Rifondazione Comunista</t>
  </si>
  <si>
    <t>Voti lista Elezioni Europee</t>
  </si>
  <si>
    <t>Amoruso Donato</t>
  </si>
  <si>
    <t>Balestra Vincenzo</t>
  </si>
  <si>
    <t>Barbaro Tommaso</t>
  </si>
  <si>
    <t>Bellecca Elio</t>
  </si>
  <si>
    <t>Cesareo Vincenzo</t>
  </si>
  <si>
    <t>Cito Mario</t>
  </si>
  <si>
    <t>Lettieri Eugeniop</t>
  </si>
  <si>
    <t>Lorenzo Andrea</t>
  </si>
  <si>
    <t>Pagliariccio Claudia</t>
  </si>
  <si>
    <t>Pionati Francesco</t>
  </si>
  <si>
    <t>Rastrelli Sergio</t>
  </si>
  <si>
    <t>Scotti Vincenzo</t>
  </si>
  <si>
    <t>Sergi Giuseppe Carmelo</t>
  </si>
  <si>
    <t>Storace Francesco</t>
  </si>
  <si>
    <t>Vito Francesco</t>
  </si>
  <si>
    <t>Agnoletto Vittorio Emanuele</t>
  </si>
  <si>
    <t>Villone Massimo</t>
  </si>
  <si>
    <t>Catania Giusto</t>
  </si>
  <si>
    <t>Marchetti Laura</t>
  </si>
  <si>
    <t>Brigati Francesco</t>
  </si>
  <si>
    <t>Cataldo Nicola</t>
  </si>
  <si>
    <t>Del Regno Pellegrino</t>
  </si>
  <si>
    <t>Fucito Alessandro</t>
  </si>
  <si>
    <t>Loffredo Domenico</t>
  </si>
  <si>
    <t>Maglione Carmela</t>
  </si>
  <si>
    <t>Merico Giuseppe</t>
  </si>
  <si>
    <t>Pistoia Giovanni</t>
  </si>
  <si>
    <t>Rossi Amedeo</t>
  </si>
  <si>
    <t>Tripodi Michelangelo</t>
  </si>
  <si>
    <t>Tuccillo Bernardino</t>
  </si>
  <si>
    <t>Valletta Daniele</t>
  </si>
  <si>
    <t>Lega Nord Bossi</t>
  </si>
  <si>
    <t>Speroni Francesco</t>
  </si>
  <si>
    <t>Ferraina Marcello</t>
  </si>
  <si>
    <t>Pichiecchio Massimo</t>
  </si>
  <si>
    <t>Falcetta Leonardo</t>
  </si>
  <si>
    <t>Cirillo Gennaro</t>
  </si>
  <si>
    <t>Brindisi Michele</t>
  </si>
  <si>
    <t>Garzia Carlo</t>
  </si>
  <si>
    <t>Laterza Angelo</t>
  </si>
  <si>
    <t>Alfieri Francesco</t>
  </si>
  <si>
    <t>Madeo Pileira</t>
  </si>
  <si>
    <t>Stragapede Mariapia</t>
  </si>
  <si>
    <t>Gambale Rossana</t>
  </si>
  <si>
    <t>Abbennante Salvatore</t>
  </si>
  <si>
    <t>Santagati Carmela</t>
  </si>
  <si>
    <t>Saladino Vincenzo</t>
  </si>
  <si>
    <t>Lista Pannella</t>
  </si>
  <si>
    <t>Rossi Aldo Loris</t>
  </si>
  <si>
    <t>Cappato Marco</t>
  </si>
  <si>
    <t>Schett Welby</t>
  </si>
  <si>
    <t>Autorino Anna</t>
  </si>
  <si>
    <t>Mancuso Roberto</t>
  </si>
  <si>
    <t>Manieri Valeria</t>
  </si>
  <si>
    <t>Marchese Marco</t>
  </si>
  <si>
    <t>Mingroni Severino</t>
  </si>
  <si>
    <t>Mosca Antonio</t>
  </si>
  <si>
    <t>Passannanti Immacolata</t>
  </si>
  <si>
    <t>Taranda Rendi Maria</t>
  </si>
  <si>
    <t>Trisciuglio Antonio</t>
  </si>
  <si>
    <t>Rippa Giuseppe</t>
  </si>
  <si>
    <t>Forza Nuova</t>
  </si>
  <si>
    <t>Zappacosta Lucio</t>
  </si>
  <si>
    <t>Giliberti Michele</t>
  </si>
  <si>
    <t>Gambone Raffaele</t>
  </si>
  <si>
    <t>Caporaso Andrea</t>
  </si>
  <si>
    <t>Iannace Beniamino</t>
  </si>
  <si>
    <t>Cafaro Riccardo</t>
  </si>
  <si>
    <t>Fusco Marco</t>
  </si>
  <si>
    <t>La Porta Antonietta</t>
  </si>
  <si>
    <t>Liberatore Donato</t>
  </si>
  <si>
    <t>Fiano Domenico</t>
  </si>
  <si>
    <t>Bisceglie Loredana</t>
  </si>
  <si>
    <t>Panzica Joselito</t>
  </si>
  <si>
    <t>Marcolongo Luigi</t>
  </si>
  <si>
    <t>Lega Alessandro</t>
  </si>
  <si>
    <t>Casini Unione di Centro</t>
  </si>
  <si>
    <t>De Mita Luigi Ciriaco</t>
  </si>
  <si>
    <t>Sanza Angelo Maria</t>
  </si>
  <si>
    <t>Trematerra Gino</t>
  </si>
  <si>
    <t>Cera Angelo</t>
  </si>
  <si>
    <t>Pisacane Michele</t>
  </si>
  <si>
    <t>Testa Nunzio</t>
  </si>
  <si>
    <t>Pinto Ferdinando</t>
  </si>
  <si>
    <t>Baldassarre Paola</t>
  </si>
  <si>
    <t>Balivo Romilda</t>
  </si>
  <si>
    <t>Camilli Fabrizio</t>
  </si>
  <si>
    <t>Cattaneo Pierangiola</t>
  </si>
  <si>
    <t>D'Elpidio Dante</t>
  </si>
  <si>
    <t>Marra Alfonso Luigi</t>
  </si>
  <si>
    <t>Nocera Luigi</t>
  </si>
  <si>
    <t>Pisano' Eugenio</t>
  </si>
  <si>
    <t>Proto Salvatore</t>
  </si>
  <si>
    <t>Puoti Carlo</t>
  </si>
  <si>
    <t>UD con Melchiorree</t>
  </si>
  <si>
    <t>Melchiorre Daniela</t>
  </si>
  <si>
    <t>Caniglia Angelo</t>
  </si>
  <si>
    <t>Violante Maddalena</t>
  </si>
  <si>
    <t>Raimondi Antonio</t>
  </si>
  <si>
    <t>Casamassima Pietro</t>
  </si>
  <si>
    <t>Bibba Remo</t>
  </si>
  <si>
    <t>Boiano Domenico</t>
  </si>
  <si>
    <t>Iacovino Egidio</t>
  </si>
  <si>
    <t>Palmieri Ciro</t>
  </si>
  <si>
    <t>Pardo Rocco</t>
  </si>
  <si>
    <t>Pecora Arsenio</t>
  </si>
  <si>
    <t>Quartarone Francesco</t>
  </si>
  <si>
    <t>Renzetti Achille</t>
  </si>
  <si>
    <t>Scoditti Antonio</t>
  </si>
  <si>
    <t>Scoppa Angelo</t>
  </si>
  <si>
    <t>Vento Antonio</t>
  </si>
  <si>
    <t>Visconti Giuseppe</t>
  </si>
  <si>
    <t>PD Partito Democratico</t>
  </si>
  <si>
    <t>De Castro Paolo</t>
  </si>
  <si>
    <t>Capacchione Rosaria</t>
  </si>
  <si>
    <t>Pagano Mariagrazia</t>
  </si>
  <si>
    <t>Frasca' Carmela</t>
  </si>
  <si>
    <t>Cozzolino Andrea</t>
  </si>
  <si>
    <t>De Marco Cinzia</t>
  </si>
  <si>
    <t>De Gennaro Gerardo</t>
  </si>
  <si>
    <t>Gentile Elena</t>
  </si>
  <si>
    <t>Durante Cosimo</t>
  </si>
  <si>
    <t>Matarazzo Elvira</t>
  </si>
  <si>
    <t>Iuliano Giovanni</t>
  </si>
  <si>
    <t>Montemarano Angelo</t>
  </si>
  <si>
    <t>Pirillo Mario</t>
  </si>
  <si>
    <t>Sommese Pasquale</t>
  </si>
  <si>
    <t>Verticelli Marco</t>
  </si>
  <si>
    <t>Pdl Popolo della Libertà</t>
  </si>
  <si>
    <t>Baldassarre Raffaele</t>
  </si>
  <si>
    <t>Malvano Franco</t>
  </si>
  <si>
    <t>Mancini Giacomo</t>
  </si>
  <si>
    <t>Mastella Maio Clemente</t>
  </si>
  <si>
    <t>Matera Barbara</t>
  </si>
  <si>
    <t>Pedà Giuseppe</t>
  </si>
  <si>
    <t>Pelino Paola</t>
  </si>
  <si>
    <t>Petrenga Giovanna</t>
  </si>
  <si>
    <t>Rivellini Crescenzio</t>
  </si>
  <si>
    <t>Scalzi Luciana</t>
  </si>
  <si>
    <t>Silvestris Sergio</t>
  </si>
  <si>
    <t>Stasi Maria Elena</t>
  </si>
  <si>
    <t>Romagnoli Luca</t>
  </si>
  <si>
    <t>Mancusi Vincenzo Francesco</t>
  </si>
  <si>
    <t>Casaluce Giuseppe</t>
  </si>
  <si>
    <t>Baldassarre Antonio</t>
  </si>
  <si>
    <t>De Laurentis Sebastiano</t>
  </si>
  <si>
    <t>Di Marco Alfio</t>
  </si>
  <si>
    <t>Sposito Tiziana</t>
  </si>
  <si>
    <t>Lucirino Francesco</t>
  </si>
  <si>
    <t>De Leo Francesco</t>
  </si>
  <si>
    <t>Condedo Carmine Marcello</t>
  </si>
  <si>
    <t>Stpina Franca Laura</t>
  </si>
  <si>
    <t>Di Pierri Nicola</t>
  </si>
  <si>
    <t>De Luca Raffaela</t>
  </si>
  <si>
    <t>Gervasi Antonio</t>
  </si>
  <si>
    <t>D'Annunzio Clemente</t>
  </si>
  <si>
    <t>Saladino Fortunato</t>
  </si>
  <si>
    <t>Pica Antonio</t>
  </si>
  <si>
    <t>Sinistra e Libertà</t>
  </si>
  <si>
    <t>Di Lello Marco</t>
  </si>
  <si>
    <t>Di Palma Riccardo</t>
  </si>
  <si>
    <t>Catizone Evelina</t>
  </si>
  <si>
    <t>Vozza Salvatore</t>
  </si>
  <si>
    <t>Santroni Daniela</t>
  </si>
  <si>
    <t>Battaglia Immacolata</t>
  </si>
  <si>
    <t>Barretta Francesco</t>
  </si>
  <si>
    <t>Cammarano Raffaele</t>
  </si>
  <si>
    <t>Caruso Francesco</t>
  </si>
  <si>
    <t>D'Aimmo Isadora</t>
  </si>
  <si>
    <t>Durante Giuseppe</t>
  </si>
  <si>
    <t>Marrello Luigi</t>
  </si>
  <si>
    <t>Massaro Maria Grazia</t>
  </si>
  <si>
    <t>Pignataro Ferdinando</t>
  </si>
  <si>
    <t>Ragosta Michele</t>
  </si>
  <si>
    <t>Rosanna Gerardo</t>
  </si>
  <si>
    <t>Salvatore Giovanna</t>
  </si>
  <si>
    <t>Di Pietro Italia dei Valori</t>
  </si>
  <si>
    <t>de Magistris Luigi</t>
  </si>
  <si>
    <t>Alfano Sonia</t>
  </si>
  <si>
    <t>Vulpio Carlo</t>
  </si>
  <si>
    <t xml:space="preserve">Radice Aldo Michele Antonio </t>
  </si>
  <si>
    <t>Anastasia Maria Carmela</t>
  </si>
  <si>
    <t>Caponigro Viviana</t>
  </si>
  <si>
    <t>Catino Annamaria</t>
  </si>
  <si>
    <t>Cocchini Amalia</t>
  </si>
  <si>
    <t>Gatti Erminia</t>
  </si>
  <si>
    <t>Infelise Lilia</t>
  </si>
  <si>
    <t>Iovine Vincenzo</t>
  </si>
  <si>
    <t>Lucarelli Alberto</t>
  </si>
  <si>
    <t>Pacifico Nunzio</t>
  </si>
  <si>
    <t>Pesce Giovanni</t>
  </si>
  <si>
    <t>Rolli Elisabetta</t>
  </si>
  <si>
    <t>Vattimo Gianteresio</t>
  </si>
  <si>
    <t>L'Autonomia-Pensionati</t>
  </si>
  <si>
    <t>Consultazioni Elettorali 06 - 07 Giugno 2009</t>
  </si>
  <si>
    <t xml:space="preserve">La Destra - M.P.A. - Partito Pensionati - All. di Centro </t>
  </si>
  <si>
    <t>Rifondazione Comunista - Sinistra Europea - Comunisti Italiani</t>
  </si>
  <si>
    <t>Lega Nord</t>
  </si>
  <si>
    <t>Lista Emma Bonino - Marco Pannella</t>
  </si>
  <si>
    <t>FN        Forza Nuova</t>
  </si>
  <si>
    <t>Unione di Centro - UDC</t>
  </si>
  <si>
    <t>Liberal Democratici - M.A.I.E.</t>
  </si>
  <si>
    <t>Pdl  Il Popolo della Libertà</t>
  </si>
  <si>
    <t>Destra Sociale Fiamma Tricolore</t>
  </si>
  <si>
    <t>Sinistra e Libertà - Federazione del Verdi</t>
  </si>
  <si>
    <t>Di Pietro - Italia dei Valori</t>
  </si>
  <si>
    <t>TOTALE VOTI VALIDI</t>
  </si>
  <si>
    <t>TOTALE BIANCHE E NULLE</t>
  </si>
  <si>
    <t>TOTALE GENERALE</t>
  </si>
  <si>
    <t>Libonati Lucio</t>
  </si>
  <si>
    <t>Della Valle Vincenzo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</si>
</sst>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16" borderId="13" xfId="0" applyFont="1" applyFill="1" applyBorder="1" applyAlignment="1">
      <alignment horizontal="right"/>
    </xf>
    <xf numFmtId="0" fontId="1" fillId="16" borderId="14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16" borderId="13" xfId="0" applyFill="1" applyBorder="1" applyAlignment="1">
      <alignment/>
    </xf>
    <xf numFmtId="0" fontId="0" fillId="0" borderId="20" xfId="0" applyBorder="1" applyAlignment="1">
      <alignment/>
    </xf>
    <xf numFmtId="0" fontId="4" fillId="24" borderId="21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29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9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right"/>
    </xf>
    <xf numFmtId="0" fontId="4" fillId="24" borderId="0" xfId="0" applyFont="1" applyFill="1" applyBorder="1" applyAlignment="1">
      <alignment/>
    </xf>
    <xf numFmtId="0" fontId="2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Border="1" applyAlignment="1">
      <alignment/>
    </xf>
    <xf numFmtId="0" fontId="1" fillId="0" borderId="36" xfId="0" applyFont="1" applyFill="1" applyBorder="1" applyAlignment="1">
      <alignment horizontal="right"/>
    </xf>
    <xf numFmtId="0" fontId="4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2" fillId="24" borderId="38" xfId="0" applyFont="1" applyFill="1" applyBorder="1" applyAlignment="1">
      <alignment/>
    </xf>
    <xf numFmtId="0" fontId="3" fillId="24" borderId="0" xfId="0" applyFont="1" applyFill="1" applyBorder="1" applyAlignment="1">
      <alignment horizontal="right"/>
    </xf>
    <xf numFmtId="0" fontId="4" fillId="24" borderId="39" xfId="0" applyFont="1" applyFill="1" applyBorder="1" applyAlignment="1">
      <alignment/>
    </xf>
    <xf numFmtId="0" fontId="2" fillId="0" borderId="40" xfId="0" applyFont="1" applyBorder="1" applyAlignment="1">
      <alignment/>
    </xf>
    <xf numFmtId="0" fontId="0" fillId="25" borderId="41" xfId="0" applyFill="1" applyBorder="1" applyAlignment="1">
      <alignment/>
    </xf>
    <xf numFmtId="0" fontId="4" fillId="0" borderId="42" xfId="0" applyFont="1" applyBorder="1" applyAlignment="1">
      <alignment/>
    </xf>
    <xf numFmtId="0" fontId="2" fillId="24" borderId="35" xfId="0" applyFont="1" applyFill="1" applyBorder="1" applyAlignment="1">
      <alignment/>
    </xf>
    <xf numFmtId="0" fontId="0" fillId="24" borderId="43" xfId="0" applyFill="1" applyBorder="1" applyAlignment="1">
      <alignment/>
    </xf>
    <xf numFmtId="0" fontId="4" fillId="24" borderId="37" xfId="0" applyFont="1" applyFill="1" applyBorder="1" applyAlignment="1">
      <alignment/>
    </xf>
    <xf numFmtId="0" fontId="1" fillId="0" borderId="44" xfId="0" applyFont="1" applyBorder="1" applyAlignment="1">
      <alignment horizontal="right"/>
    </xf>
    <xf numFmtId="0" fontId="0" fillId="25" borderId="45" xfId="0" applyFill="1" applyBorder="1" applyAlignment="1">
      <alignment/>
    </xf>
    <xf numFmtId="0" fontId="1" fillId="25" borderId="46" xfId="0" applyFont="1" applyFill="1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8" fillId="0" borderId="43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Fill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Fill="1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54" xfId="0" applyFill="1" applyBorder="1" applyAlignment="1">
      <alignment horizontal="right"/>
    </xf>
    <xf numFmtId="0" fontId="7" fillId="0" borderId="55" xfId="0" applyFont="1" applyBorder="1" applyAlignment="1">
      <alignment horizontal="right"/>
    </xf>
    <xf numFmtId="0" fontId="0" fillId="25" borderId="56" xfId="0" applyFill="1" applyBorder="1" applyAlignment="1">
      <alignment/>
    </xf>
    <xf numFmtId="0" fontId="0" fillId="25" borderId="57" xfId="0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58" xfId="0" applyFill="1" applyBorder="1" applyAlignment="1">
      <alignment horizontal="right"/>
    </xf>
    <xf numFmtId="0" fontId="4" fillId="8" borderId="50" xfId="0" applyFont="1" applyFill="1" applyBorder="1" applyAlignment="1">
      <alignment horizontal="center"/>
    </xf>
    <xf numFmtId="0" fontId="0" fillId="25" borderId="59" xfId="0" applyFill="1" applyBorder="1" applyAlignment="1">
      <alignment/>
    </xf>
    <xf numFmtId="0" fontId="0" fillId="25" borderId="60" xfId="0" applyFill="1" applyBorder="1" applyAlignment="1">
      <alignment/>
    </xf>
    <xf numFmtId="0" fontId="0" fillId="25" borderId="61" xfId="0" applyFill="1" applyBorder="1" applyAlignment="1">
      <alignment/>
    </xf>
    <xf numFmtId="2" fontId="10" fillId="0" borderId="41" xfId="0" applyNumberFormat="1" applyFont="1" applyBorder="1" applyAlignment="1">
      <alignment horizontal="left"/>
    </xf>
    <xf numFmtId="2" fontId="10" fillId="0" borderId="42" xfId="0" applyNumberFormat="1" applyFont="1" applyFill="1" applyBorder="1" applyAlignment="1">
      <alignment horizontal="right"/>
    </xf>
    <xf numFmtId="0" fontId="2" fillId="16" borderId="36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right"/>
    </xf>
    <xf numFmtId="0" fontId="2" fillId="25" borderId="21" xfId="0" applyFont="1" applyFill="1" applyBorder="1" applyAlignment="1">
      <alignment/>
    </xf>
    <xf numFmtId="0" fontId="1" fillId="25" borderId="21" xfId="0" applyFont="1" applyFill="1" applyBorder="1" applyAlignment="1">
      <alignment horizontal="right"/>
    </xf>
    <xf numFmtId="0" fontId="0" fillId="25" borderId="21" xfId="0" applyFill="1" applyBorder="1" applyAlignment="1">
      <alignment/>
    </xf>
    <xf numFmtId="0" fontId="4" fillId="25" borderId="21" xfId="0" applyFont="1" applyFill="1" applyBorder="1" applyAlignment="1">
      <alignment/>
    </xf>
    <xf numFmtId="0" fontId="2" fillId="25" borderId="62" xfId="0" applyFont="1" applyFill="1" applyBorder="1" applyAlignment="1">
      <alignment/>
    </xf>
    <xf numFmtId="0" fontId="1" fillId="25" borderId="62" xfId="0" applyFont="1" applyFill="1" applyBorder="1" applyAlignment="1">
      <alignment horizontal="right"/>
    </xf>
    <xf numFmtId="0" fontId="0" fillId="25" borderId="62" xfId="0" applyFill="1" applyBorder="1" applyAlignment="1">
      <alignment/>
    </xf>
    <xf numFmtId="0" fontId="4" fillId="25" borderId="62" xfId="0" applyFont="1" applyFill="1" applyBorder="1" applyAlignment="1">
      <alignment/>
    </xf>
    <xf numFmtId="0" fontId="0" fillId="25" borderId="63" xfId="0" applyFill="1" applyBorder="1" applyAlignment="1">
      <alignment/>
    </xf>
    <xf numFmtId="0" fontId="1" fillId="25" borderId="44" xfId="0" applyFont="1" applyFill="1" applyBorder="1" applyAlignment="1">
      <alignment horizontal="right"/>
    </xf>
    <xf numFmtId="0" fontId="3" fillId="26" borderId="28" xfId="0" applyFont="1" applyFill="1" applyBorder="1" applyAlignment="1">
      <alignment horizontal="center"/>
    </xf>
    <xf numFmtId="0" fontId="4" fillId="26" borderId="21" xfId="0" applyFont="1" applyFill="1" applyBorder="1" applyAlignment="1">
      <alignment/>
    </xf>
    <xf numFmtId="0" fontId="0" fillId="26" borderId="64" xfId="0" applyFill="1" applyBorder="1" applyAlignment="1">
      <alignment/>
    </xf>
    <xf numFmtId="0" fontId="4" fillId="26" borderId="0" xfId="0" applyFont="1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41" xfId="0" applyFill="1" applyBorder="1" applyAlignment="1">
      <alignment/>
    </xf>
    <xf numFmtId="0" fontId="0" fillId="26" borderId="43" xfId="0" applyFill="1" applyBorder="1" applyAlignment="1">
      <alignment/>
    </xf>
    <xf numFmtId="0" fontId="3" fillId="26" borderId="15" xfId="0" applyFont="1" applyFill="1" applyBorder="1" applyAlignment="1">
      <alignment horizontal="center"/>
    </xf>
    <xf numFmtId="0" fontId="0" fillId="26" borderId="65" xfId="0" applyFill="1" applyBorder="1" applyAlignment="1">
      <alignment/>
    </xf>
    <xf numFmtId="0" fontId="0" fillId="25" borderId="66" xfId="0" applyFont="1" applyFill="1" applyBorder="1" applyAlignment="1">
      <alignment/>
    </xf>
    <xf numFmtId="0" fontId="0" fillId="25" borderId="28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28" xfId="0" applyFill="1" applyBorder="1" applyAlignment="1">
      <alignment/>
    </xf>
    <xf numFmtId="0" fontId="5" fillId="25" borderId="68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25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1" fillId="25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8" xfId="0" applyFont="1" applyFill="1" applyBorder="1" applyAlignment="1">
      <alignment horizontal="right"/>
    </xf>
    <xf numFmtId="0" fontId="1" fillId="26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zoomScale="75" zoomScaleNormal="75" zoomScalePageLayoutView="0" workbookViewId="0" topLeftCell="A1">
      <selection activeCell="J20" sqref="J20"/>
    </sheetView>
  </sheetViews>
  <sheetFormatPr defaultColWidth="9.140625" defaultRowHeight="12.75"/>
  <cols>
    <col min="1" max="1" width="1.28515625" style="4" customWidth="1"/>
    <col min="2" max="2" width="3.8515625" style="117" customWidth="1"/>
    <col min="3" max="3" width="27.8515625" style="4" customWidth="1"/>
    <col min="4" max="10" width="5.7109375" style="4" customWidth="1"/>
    <col min="11" max="11" width="6.421875" style="9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3:11" ht="15.75">
      <c r="C2" s="128" t="s">
        <v>241</v>
      </c>
      <c r="D2" s="120"/>
      <c r="E2" s="120"/>
      <c r="F2" s="120"/>
      <c r="G2" s="129" t="s">
        <v>2</v>
      </c>
      <c r="H2" s="120"/>
      <c r="I2" s="120"/>
      <c r="J2" s="120"/>
      <c r="K2" s="130"/>
    </row>
    <row r="3" spans="3:11" ht="15.75">
      <c r="C3" s="125" t="s">
        <v>4</v>
      </c>
      <c r="D3" s="131">
        <v>1</v>
      </c>
      <c r="E3" s="131">
        <v>2</v>
      </c>
      <c r="F3" s="131">
        <v>3</v>
      </c>
      <c r="G3" s="131">
        <v>4</v>
      </c>
      <c r="H3" s="131">
        <v>5</v>
      </c>
      <c r="I3" s="131">
        <v>6</v>
      </c>
      <c r="J3" s="131">
        <v>7</v>
      </c>
      <c r="K3" s="132" t="s">
        <v>5</v>
      </c>
    </row>
    <row r="4" spans="2:11" ht="15.75">
      <c r="B4" s="128">
        <v>1</v>
      </c>
      <c r="C4" s="120" t="s">
        <v>48</v>
      </c>
      <c r="D4" s="118"/>
      <c r="E4" s="118"/>
      <c r="F4" s="118"/>
      <c r="G4" s="118"/>
      <c r="H4" s="118"/>
      <c r="I4" s="118"/>
      <c r="J4" s="118">
        <v>4</v>
      </c>
      <c r="K4" s="7">
        <f aca="true" t="shared" si="0" ref="K4:K21">D4+E4+F4+G4+H4+I4+J4</f>
        <v>4</v>
      </c>
    </row>
    <row r="5" spans="2:11" ht="15.75">
      <c r="B5" s="128">
        <v>2</v>
      </c>
      <c r="C5" s="120" t="s">
        <v>49</v>
      </c>
      <c r="D5" s="118"/>
      <c r="E5" s="118"/>
      <c r="F5" s="118"/>
      <c r="G5" s="118"/>
      <c r="H5" s="118"/>
      <c r="I5" s="118"/>
      <c r="J5" s="118"/>
      <c r="K5" s="8">
        <f t="shared" si="0"/>
        <v>0</v>
      </c>
    </row>
    <row r="6" spans="2:11" ht="15.75">
      <c r="B6" s="128">
        <v>3</v>
      </c>
      <c r="C6" s="120" t="s">
        <v>50</v>
      </c>
      <c r="D6" s="118"/>
      <c r="E6" s="118"/>
      <c r="F6" s="118"/>
      <c r="G6" s="118"/>
      <c r="H6" s="118"/>
      <c r="I6" s="118"/>
      <c r="J6" s="118"/>
      <c r="K6" s="8">
        <f t="shared" si="0"/>
        <v>0</v>
      </c>
    </row>
    <row r="7" spans="2:11" ht="15.75">
      <c r="B7" s="128">
        <v>4</v>
      </c>
      <c r="C7" s="120" t="s">
        <v>51</v>
      </c>
      <c r="D7" s="118"/>
      <c r="E7" s="118"/>
      <c r="F7" s="118"/>
      <c r="G7" s="118"/>
      <c r="H7" s="118"/>
      <c r="I7" s="118"/>
      <c r="J7" s="118"/>
      <c r="K7" s="8">
        <f t="shared" si="0"/>
        <v>0</v>
      </c>
    </row>
    <row r="8" spans="2:11" ht="15.75">
      <c r="B8" s="128">
        <v>5</v>
      </c>
      <c r="C8" s="120" t="s">
        <v>3</v>
      </c>
      <c r="D8" s="118">
        <v>1</v>
      </c>
      <c r="E8" s="118"/>
      <c r="F8" s="118">
        <v>2</v>
      </c>
      <c r="G8" s="118">
        <v>3</v>
      </c>
      <c r="H8" s="118"/>
      <c r="I8" s="118">
        <v>1</v>
      </c>
      <c r="J8" s="118"/>
      <c r="K8" s="8">
        <f t="shared" si="0"/>
        <v>7</v>
      </c>
    </row>
    <row r="9" spans="2:11" ht="15.75">
      <c r="B9" s="128">
        <v>6</v>
      </c>
      <c r="C9" s="120" t="s">
        <v>52</v>
      </c>
      <c r="D9" s="118"/>
      <c r="E9" s="118"/>
      <c r="F9" s="118"/>
      <c r="G9" s="118"/>
      <c r="H9" s="118"/>
      <c r="I9" s="118"/>
      <c r="J9" s="118"/>
      <c r="K9" s="8">
        <f t="shared" si="0"/>
        <v>0</v>
      </c>
    </row>
    <row r="10" spans="2:11" ht="15.75">
      <c r="B10" s="128">
        <v>7</v>
      </c>
      <c r="C10" s="120" t="s">
        <v>53</v>
      </c>
      <c r="D10" s="118"/>
      <c r="E10" s="118"/>
      <c r="F10" s="118"/>
      <c r="G10" s="118"/>
      <c r="H10" s="118"/>
      <c r="I10" s="118"/>
      <c r="J10" s="118"/>
      <c r="K10" s="8">
        <f t="shared" si="0"/>
        <v>0</v>
      </c>
    </row>
    <row r="11" spans="2:11" ht="15.75">
      <c r="B11" s="128">
        <v>8</v>
      </c>
      <c r="C11" s="120" t="s">
        <v>41</v>
      </c>
      <c r="D11" s="118"/>
      <c r="E11" s="118"/>
      <c r="F11" s="118"/>
      <c r="G11" s="118"/>
      <c r="H11" s="118"/>
      <c r="I11" s="118"/>
      <c r="J11" s="118"/>
      <c r="K11" s="8">
        <f t="shared" si="0"/>
        <v>0</v>
      </c>
    </row>
    <row r="12" spans="2:11" ht="15.75">
      <c r="B12" s="128">
        <v>9</v>
      </c>
      <c r="C12" s="120" t="s">
        <v>54</v>
      </c>
      <c r="D12" s="118"/>
      <c r="E12" s="118"/>
      <c r="F12" s="118"/>
      <c r="G12" s="118"/>
      <c r="H12" s="118"/>
      <c r="I12" s="118"/>
      <c r="J12" s="118"/>
      <c r="K12" s="8">
        <f t="shared" si="0"/>
        <v>0</v>
      </c>
    </row>
    <row r="13" spans="2:11" ht="15.75">
      <c r="B13" s="128">
        <v>10</v>
      </c>
      <c r="C13" s="120" t="s">
        <v>55</v>
      </c>
      <c r="D13" s="118"/>
      <c r="E13" s="118"/>
      <c r="F13" s="118"/>
      <c r="G13" s="118"/>
      <c r="H13" s="118"/>
      <c r="I13" s="118"/>
      <c r="J13" s="118"/>
      <c r="K13" s="8">
        <f t="shared" si="0"/>
        <v>0</v>
      </c>
    </row>
    <row r="14" spans="2:11" ht="15.75">
      <c r="B14" s="128">
        <v>11</v>
      </c>
      <c r="C14" s="120" t="s">
        <v>40</v>
      </c>
      <c r="D14" s="118"/>
      <c r="E14" s="118"/>
      <c r="F14" s="118"/>
      <c r="G14" s="118"/>
      <c r="H14" s="118"/>
      <c r="I14" s="118"/>
      <c r="J14" s="118"/>
      <c r="K14" s="8">
        <f t="shared" si="0"/>
        <v>0</v>
      </c>
    </row>
    <row r="15" spans="2:11" ht="15.75">
      <c r="B15" s="128">
        <v>12</v>
      </c>
      <c r="C15" s="120" t="s">
        <v>56</v>
      </c>
      <c r="D15" s="118"/>
      <c r="E15" s="118"/>
      <c r="F15" s="118"/>
      <c r="G15" s="118"/>
      <c r="H15" s="118"/>
      <c r="I15" s="118"/>
      <c r="J15" s="118"/>
      <c r="K15" s="8">
        <f t="shared" si="0"/>
        <v>0</v>
      </c>
    </row>
    <row r="16" spans="2:11" ht="15.75">
      <c r="B16" s="128">
        <v>13</v>
      </c>
      <c r="C16" s="120" t="s">
        <v>57</v>
      </c>
      <c r="D16" s="118">
        <v>1</v>
      </c>
      <c r="E16" s="118"/>
      <c r="F16" s="118"/>
      <c r="G16" s="118">
        <v>2</v>
      </c>
      <c r="H16" s="118"/>
      <c r="I16" s="118"/>
      <c r="J16" s="118"/>
      <c r="K16" s="8">
        <f t="shared" si="0"/>
        <v>3</v>
      </c>
    </row>
    <row r="17" spans="2:11" ht="15.75">
      <c r="B17" s="128">
        <v>14</v>
      </c>
      <c r="C17" s="120" t="s">
        <v>58</v>
      </c>
      <c r="D17" s="118"/>
      <c r="E17" s="118"/>
      <c r="F17" s="118"/>
      <c r="G17" s="118"/>
      <c r="H17" s="118"/>
      <c r="I17" s="118"/>
      <c r="J17" s="118"/>
      <c r="K17" s="8">
        <f t="shared" si="0"/>
        <v>0</v>
      </c>
    </row>
    <row r="18" spans="2:11" ht="15.75">
      <c r="B18" s="128">
        <v>15</v>
      </c>
      <c r="C18" s="120" t="s">
        <v>59</v>
      </c>
      <c r="D18" s="118"/>
      <c r="E18" s="118"/>
      <c r="F18" s="118"/>
      <c r="G18" s="118">
        <v>2</v>
      </c>
      <c r="H18" s="118"/>
      <c r="I18" s="118"/>
      <c r="J18" s="118">
        <v>4</v>
      </c>
      <c r="K18" s="8">
        <f t="shared" si="0"/>
        <v>6</v>
      </c>
    </row>
    <row r="19" spans="2:11" ht="15.75">
      <c r="B19" s="128">
        <v>16</v>
      </c>
      <c r="C19" s="120" t="s">
        <v>60</v>
      </c>
      <c r="D19" s="118"/>
      <c r="E19" s="118"/>
      <c r="F19" s="118"/>
      <c r="G19" s="118"/>
      <c r="H19" s="118"/>
      <c r="I19" s="118"/>
      <c r="J19" s="118">
        <v>4</v>
      </c>
      <c r="K19" s="8">
        <f t="shared" si="0"/>
        <v>4</v>
      </c>
    </row>
    <row r="20" spans="2:11" ht="15.75">
      <c r="B20" s="128">
        <v>17</v>
      </c>
      <c r="C20" s="120" t="s">
        <v>61</v>
      </c>
      <c r="D20" s="118"/>
      <c r="E20" s="118"/>
      <c r="F20" s="118"/>
      <c r="G20" s="118">
        <v>1</v>
      </c>
      <c r="H20" s="118"/>
      <c r="I20" s="118"/>
      <c r="J20" s="118"/>
      <c r="K20" s="8">
        <f t="shared" si="0"/>
        <v>1</v>
      </c>
    </row>
    <row r="21" spans="2:11" ht="15.75">
      <c r="B21" s="128">
        <v>18</v>
      </c>
      <c r="C21" s="120" t="s">
        <v>62</v>
      </c>
      <c r="D21" s="118"/>
      <c r="E21" s="118"/>
      <c r="F21" s="118"/>
      <c r="G21" s="118"/>
      <c r="H21" s="118"/>
      <c r="I21" s="118">
        <v>1</v>
      </c>
      <c r="J21" s="118"/>
      <c r="K21" s="8">
        <f t="shared" si="0"/>
        <v>1</v>
      </c>
    </row>
    <row r="22" spans="2:11" ht="15.75">
      <c r="B22" s="128"/>
      <c r="C22" s="125" t="s">
        <v>0</v>
      </c>
      <c r="D22" s="119">
        <f aca="true" t="shared" si="1" ref="D22:K22">SUM(D4:D21)</f>
        <v>2</v>
      </c>
      <c r="E22" s="119">
        <f t="shared" si="1"/>
        <v>0</v>
      </c>
      <c r="F22" s="119">
        <f t="shared" si="1"/>
        <v>2</v>
      </c>
      <c r="G22" s="119">
        <f t="shared" si="1"/>
        <v>8</v>
      </c>
      <c r="H22" s="119">
        <f t="shared" si="1"/>
        <v>0</v>
      </c>
      <c r="I22" s="119">
        <f t="shared" si="1"/>
        <v>2</v>
      </c>
      <c r="J22" s="119">
        <f t="shared" si="1"/>
        <v>12</v>
      </c>
      <c r="K22" s="119">
        <f t="shared" si="1"/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22"/>
  <sheetViews>
    <sheetView zoomScale="75" zoomScaleNormal="75" zoomScalePageLayoutView="0" workbookViewId="0" topLeftCell="A1">
      <selection activeCell="K12" sqref="K12"/>
    </sheetView>
  </sheetViews>
  <sheetFormatPr defaultColWidth="9.140625" defaultRowHeight="12.75"/>
  <cols>
    <col min="1" max="1" width="1.28515625" style="4" customWidth="1"/>
    <col min="2" max="2" width="3.8515625" style="117" customWidth="1"/>
    <col min="3" max="3" width="27.00390625" style="4" customWidth="1"/>
    <col min="4" max="10" width="5.7109375" style="4" customWidth="1"/>
    <col min="11" max="11" width="6.421875" style="9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2:11" ht="15.75">
      <c r="B2" s="128"/>
      <c r="C2" s="128" t="s">
        <v>11</v>
      </c>
      <c r="D2" s="120"/>
      <c r="E2" s="120"/>
      <c r="F2" s="120"/>
      <c r="G2" s="129" t="s">
        <v>2</v>
      </c>
      <c r="H2" s="120"/>
      <c r="I2" s="120"/>
      <c r="J2" s="120"/>
      <c r="K2" s="130"/>
    </row>
    <row r="3" spans="2:11" ht="15.75">
      <c r="B3" s="128"/>
      <c r="C3" s="125" t="s">
        <v>4</v>
      </c>
      <c r="D3" s="131">
        <v>1</v>
      </c>
      <c r="E3" s="131">
        <v>2</v>
      </c>
      <c r="F3" s="131">
        <v>3</v>
      </c>
      <c r="G3" s="131">
        <v>4</v>
      </c>
      <c r="H3" s="131">
        <v>5</v>
      </c>
      <c r="I3" s="131">
        <v>6</v>
      </c>
      <c r="J3" s="131">
        <v>7</v>
      </c>
      <c r="K3" s="132" t="s">
        <v>5</v>
      </c>
    </row>
    <row r="4" spans="2:11" ht="15.75">
      <c r="B4" s="128">
        <v>1</v>
      </c>
      <c r="C4" s="120" t="s">
        <v>189</v>
      </c>
      <c r="D4" s="120">
        <v>0</v>
      </c>
      <c r="E4" s="120">
        <v>0</v>
      </c>
      <c r="F4" s="120">
        <v>0</v>
      </c>
      <c r="G4" s="120">
        <v>0</v>
      </c>
      <c r="H4" s="120">
        <v>0</v>
      </c>
      <c r="I4" s="120">
        <v>0</v>
      </c>
      <c r="J4" s="120">
        <v>0</v>
      </c>
      <c r="K4" s="133">
        <f aca="true" t="shared" si="0" ref="K4:K21">D4+E4+F4+G4+H4+I4+J4</f>
        <v>0</v>
      </c>
    </row>
    <row r="5" spans="2:11" ht="15.75">
      <c r="B5" s="128">
        <v>2</v>
      </c>
      <c r="C5" s="120" t="s">
        <v>190</v>
      </c>
      <c r="D5" s="120">
        <v>0</v>
      </c>
      <c r="E5" s="120">
        <v>1</v>
      </c>
      <c r="F5" s="120">
        <v>1</v>
      </c>
      <c r="G5" s="120">
        <v>1</v>
      </c>
      <c r="H5" s="120">
        <v>0</v>
      </c>
      <c r="I5" s="120">
        <v>1</v>
      </c>
      <c r="J5" s="120">
        <v>0</v>
      </c>
      <c r="K5" s="133">
        <f t="shared" si="0"/>
        <v>4</v>
      </c>
    </row>
    <row r="6" spans="2:11" ht="15.75">
      <c r="B6" s="128">
        <v>3</v>
      </c>
      <c r="C6" s="120" t="s">
        <v>191</v>
      </c>
      <c r="D6" s="120">
        <v>0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33">
        <f t="shared" si="0"/>
        <v>0</v>
      </c>
    </row>
    <row r="7" spans="2:11" ht="15.75">
      <c r="B7" s="128">
        <v>4</v>
      </c>
      <c r="C7" s="120" t="s">
        <v>192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33">
        <f t="shared" si="0"/>
        <v>0</v>
      </c>
    </row>
    <row r="8" spans="2:11" ht="15.75">
      <c r="B8" s="128">
        <v>5</v>
      </c>
      <c r="C8" s="120" t="s">
        <v>193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33">
        <f t="shared" si="0"/>
        <v>0</v>
      </c>
    </row>
    <row r="9" spans="2:11" ht="15.75">
      <c r="B9" s="128">
        <v>6</v>
      </c>
      <c r="C9" s="120" t="s">
        <v>194</v>
      </c>
      <c r="D9" s="120">
        <v>0</v>
      </c>
      <c r="E9" s="120">
        <v>0</v>
      </c>
      <c r="F9" s="120">
        <v>0</v>
      </c>
      <c r="G9" s="120">
        <v>0</v>
      </c>
      <c r="H9" s="120">
        <v>1</v>
      </c>
      <c r="I9" s="120">
        <v>0</v>
      </c>
      <c r="J9" s="120">
        <v>0</v>
      </c>
      <c r="K9" s="133">
        <f t="shared" si="0"/>
        <v>1</v>
      </c>
    </row>
    <row r="10" spans="2:11" ht="15.75">
      <c r="B10" s="128">
        <v>7</v>
      </c>
      <c r="C10" s="120" t="s">
        <v>195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33">
        <f t="shared" si="0"/>
        <v>0</v>
      </c>
    </row>
    <row r="11" spans="2:11" ht="15.75">
      <c r="B11" s="128">
        <v>8</v>
      </c>
      <c r="C11" s="120" t="s">
        <v>196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33">
        <f t="shared" si="0"/>
        <v>0</v>
      </c>
    </row>
    <row r="12" spans="2:11" ht="15.75">
      <c r="B12" s="128">
        <v>9</v>
      </c>
      <c r="C12" s="120" t="s">
        <v>197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33">
        <f t="shared" si="0"/>
        <v>0</v>
      </c>
    </row>
    <row r="13" spans="2:11" ht="15.75">
      <c r="B13" s="128">
        <v>10</v>
      </c>
      <c r="C13" s="120" t="s">
        <v>198</v>
      </c>
      <c r="D13" s="120">
        <v>0</v>
      </c>
      <c r="E13" s="120">
        <v>1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33">
        <f t="shared" si="0"/>
        <v>1</v>
      </c>
    </row>
    <row r="14" spans="2:11" ht="15.75">
      <c r="B14" s="128">
        <v>11</v>
      </c>
      <c r="C14" s="120" t="s">
        <v>199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33">
        <f t="shared" si="0"/>
        <v>0</v>
      </c>
    </row>
    <row r="15" spans="2:11" ht="15.75">
      <c r="B15" s="128">
        <v>12</v>
      </c>
      <c r="C15" s="120" t="s">
        <v>200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33">
        <f t="shared" si="0"/>
        <v>0</v>
      </c>
    </row>
    <row r="16" spans="2:11" ht="15.75">
      <c r="B16" s="128">
        <v>13</v>
      </c>
      <c r="C16" s="120" t="s">
        <v>201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33">
        <f t="shared" si="0"/>
        <v>0</v>
      </c>
    </row>
    <row r="17" spans="2:11" ht="15.75">
      <c r="B17" s="128">
        <v>14</v>
      </c>
      <c r="C17" s="120" t="s">
        <v>202</v>
      </c>
      <c r="D17" s="120">
        <v>0</v>
      </c>
      <c r="E17" s="120">
        <v>1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33">
        <f t="shared" si="0"/>
        <v>1</v>
      </c>
    </row>
    <row r="18" spans="2:11" ht="15.75">
      <c r="B18" s="128">
        <v>15</v>
      </c>
      <c r="C18" s="120" t="s">
        <v>203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33">
        <f t="shared" si="0"/>
        <v>0</v>
      </c>
    </row>
    <row r="19" spans="2:11" ht="15.75">
      <c r="B19" s="128">
        <v>16</v>
      </c>
      <c r="C19" s="120" t="s">
        <v>204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33">
        <f t="shared" si="0"/>
        <v>0</v>
      </c>
    </row>
    <row r="20" spans="2:11" ht="15.75">
      <c r="B20" s="128">
        <v>17</v>
      </c>
      <c r="C20" s="120" t="s">
        <v>205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33">
        <f t="shared" si="0"/>
        <v>0</v>
      </c>
    </row>
    <row r="21" spans="2:11" ht="15.75">
      <c r="B21" s="128">
        <v>18</v>
      </c>
      <c r="C21" s="120"/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33">
        <f t="shared" si="0"/>
        <v>0</v>
      </c>
    </row>
    <row r="22" spans="2:11" ht="15.75">
      <c r="B22" s="128"/>
      <c r="C22" s="125" t="s">
        <v>0</v>
      </c>
      <c r="D22" s="119">
        <f aca="true" t="shared" si="1" ref="D22:K22">SUM(D4:D21)</f>
        <v>0</v>
      </c>
      <c r="E22" s="119">
        <f t="shared" si="1"/>
        <v>3</v>
      </c>
      <c r="F22" s="119">
        <f t="shared" si="1"/>
        <v>1</v>
      </c>
      <c r="G22" s="119">
        <f t="shared" si="1"/>
        <v>1</v>
      </c>
      <c r="H22" s="119">
        <f t="shared" si="1"/>
        <v>1</v>
      </c>
      <c r="I22" s="119">
        <f t="shared" si="1"/>
        <v>1</v>
      </c>
      <c r="J22" s="119">
        <f t="shared" si="1"/>
        <v>0</v>
      </c>
      <c r="K22" s="119">
        <f t="shared" si="1"/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22"/>
  <sheetViews>
    <sheetView zoomScale="75" zoomScaleNormal="75" zoomScalePageLayoutView="0" workbookViewId="0" topLeftCell="A1">
      <selection activeCell="H5" sqref="H5"/>
    </sheetView>
  </sheetViews>
  <sheetFormatPr defaultColWidth="9.140625" defaultRowHeight="12.75"/>
  <cols>
    <col min="1" max="1" width="1.28515625" style="4" customWidth="1"/>
    <col min="2" max="2" width="3.8515625" style="117" customWidth="1"/>
    <col min="3" max="3" width="26.8515625" style="4" customWidth="1"/>
    <col min="4" max="10" width="5.7109375" style="4" customWidth="1"/>
    <col min="11" max="11" width="6.421875" style="9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2:11" ht="15.75">
      <c r="B2" s="128"/>
      <c r="C2" s="128" t="s">
        <v>206</v>
      </c>
      <c r="D2" s="120"/>
      <c r="E2" s="120"/>
      <c r="F2" s="120"/>
      <c r="G2" s="129" t="s">
        <v>2</v>
      </c>
      <c r="H2" s="120"/>
      <c r="I2" s="120"/>
      <c r="J2" s="120"/>
      <c r="K2" s="130"/>
    </row>
    <row r="3" spans="2:11" ht="15.75">
      <c r="B3" s="128"/>
      <c r="C3" s="125" t="s">
        <v>4</v>
      </c>
      <c r="D3" s="131">
        <v>1</v>
      </c>
      <c r="E3" s="131">
        <v>2</v>
      </c>
      <c r="F3" s="131">
        <v>3</v>
      </c>
      <c r="G3" s="131">
        <v>4</v>
      </c>
      <c r="H3" s="131">
        <v>5</v>
      </c>
      <c r="I3" s="131">
        <v>6</v>
      </c>
      <c r="J3" s="131">
        <v>7</v>
      </c>
      <c r="K3" s="132" t="s">
        <v>5</v>
      </c>
    </row>
    <row r="4" spans="2:11" ht="15.75">
      <c r="B4" s="128">
        <v>1</v>
      </c>
      <c r="C4" s="120" t="s">
        <v>36</v>
      </c>
      <c r="D4" s="120">
        <v>21</v>
      </c>
      <c r="E4" s="120">
        <v>17</v>
      </c>
      <c r="F4" s="120">
        <v>19</v>
      </c>
      <c r="G4" s="120">
        <v>24</v>
      </c>
      <c r="H4" s="120">
        <v>35</v>
      </c>
      <c r="I4" s="120">
        <v>9</v>
      </c>
      <c r="J4" s="120">
        <v>9</v>
      </c>
      <c r="K4" s="133">
        <f aca="true" t="shared" si="0" ref="K4:K21">D4+E4+F4+G4+H4+I4+J4</f>
        <v>134</v>
      </c>
    </row>
    <row r="5" spans="2:11" ht="15.75">
      <c r="B5" s="128">
        <v>2</v>
      </c>
      <c r="C5" s="120" t="s">
        <v>207</v>
      </c>
      <c r="D5" s="120"/>
      <c r="E5" s="120">
        <v>2</v>
      </c>
      <c r="F5" s="120">
        <v>1</v>
      </c>
      <c r="G5" s="120"/>
      <c r="H5" s="120">
        <v>1</v>
      </c>
      <c r="I5" s="120">
        <v>2</v>
      </c>
      <c r="J5" s="120"/>
      <c r="K5" s="133">
        <f t="shared" si="0"/>
        <v>6</v>
      </c>
    </row>
    <row r="6" spans="2:11" ht="15.75">
      <c r="B6" s="128">
        <v>3</v>
      </c>
      <c r="C6" s="120" t="s">
        <v>208</v>
      </c>
      <c r="D6" s="120">
        <v>9</v>
      </c>
      <c r="E6" s="120">
        <v>9</v>
      </c>
      <c r="F6" s="120">
        <v>1</v>
      </c>
      <c r="G6" s="120">
        <v>5</v>
      </c>
      <c r="H6" s="120">
        <v>6</v>
      </c>
      <c r="I6" s="120"/>
      <c r="J6" s="120"/>
      <c r="K6" s="133">
        <f t="shared" si="0"/>
        <v>30</v>
      </c>
    </row>
    <row r="7" spans="2:11" ht="15.75">
      <c r="B7" s="128">
        <v>4</v>
      </c>
      <c r="C7" s="120" t="s">
        <v>209</v>
      </c>
      <c r="D7" s="120">
        <v>1</v>
      </c>
      <c r="E7" s="120"/>
      <c r="F7" s="120"/>
      <c r="G7" s="120"/>
      <c r="H7" s="120"/>
      <c r="I7" s="120"/>
      <c r="J7" s="120"/>
      <c r="K7" s="133">
        <f t="shared" si="0"/>
        <v>1</v>
      </c>
    </row>
    <row r="8" spans="2:11" ht="15.75">
      <c r="B8" s="128">
        <v>5</v>
      </c>
      <c r="C8" s="120" t="s">
        <v>210</v>
      </c>
      <c r="D8" s="120">
        <v>4</v>
      </c>
      <c r="E8" s="120">
        <v>6</v>
      </c>
      <c r="F8" s="120">
        <v>5</v>
      </c>
      <c r="G8" s="120">
        <v>4</v>
      </c>
      <c r="H8" s="120">
        <v>6</v>
      </c>
      <c r="I8" s="120"/>
      <c r="J8" s="120"/>
      <c r="K8" s="133">
        <f t="shared" si="0"/>
        <v>25</v>
      </c>
    </row>
    <row r="9" spans="2:11" ht="15.75">
      <c r="B9" s="128">
        <v>6</v>
      </c>
      <c r="C9" s="120" t="s">
        <v>211</v>
      </c>
      <c r="D9" s="120"/>
      <c r="E9" s="120"/>
      <c r="F9" s="120"/>
      <c r="G9" s="120"/>
      <c r="H9" s="120"/>
      <c r="I9" s="120"/>
      <c r="J9" s="120">
        <v>2</v>
      </c>
      <c r="K9" s="133">
        <f t="shared" si="0"/>
        <v>2</v>
      </c>
    </row>
    <row r="10" spans="2:11" ht="15.75">
      <c r="B10" s="128">
        <v>7</v>
      </c>
      <c r="C10" s="120" t="s">
        <v>212</v>
      </c>
      <c r="D10" s="120">
        <v>1</v>
      </c>
      <c r="E10" s="120"/>
      <c r="F10" s="120">
        <v>1</v>
      </c>
      <c r="G10" s="120"/>
      <c r="H10" s="120"/>
      <c r="I10" s="120"/>
      <c r="J10" s="120"/>
      <c r="K10" s="133">
        <f t="shared" si="0"/>
        <v>2</v>
      </c>
    </row>
    <row r="11" spans="2:11" ht="15.75">
      <c r="B11" s="128">
        <v>8</v>
      </c>
      <c r="C11" s="120" t="s">
        <v>213</v>
      </c>
      <c r="D11" s="120"/>
      <c r="E11" s="120"/>
      <c r="F11" s="120"/>
      <c r="G11" s="120"/>
      <c r="H11" s="120"/>
      <c r="I11" s="120"/>
      <c r="J11" s="120"/>
      <c r="K11" s="133">
        <f t="shared" si="0"/>
        <v>0</v>
      </c>
    </row>
    <row r="12" spans="2:11" ht="15.75">
      <c r="B12" s="128">
        <v>9</v>
      </c>
      <c r="C12" s="120" t="s">
        <v>214</v>
      </c>
      <c r="D12" s="120"/>
      <c r="E12" s="120">
        <v>1</v>
      </c>
      <c r="F12" s="120"/>
      <c r="G12" s="120">
        <v>1</v>
      </c>
      <c r="H12" s="120">
        <v>1</v>
      </c>
      <c r="I12" s="120">
        <v>2</v>
      </c>
      <c r="J12" s="120"/>
      <c r="K12" s="133">
        <f t="shared" si="0"/>
        <v>5</v>
      </c>
    </row>
    <row r="13" spans="2:11" ht="15.75">
      <c r="B13" s="128">
        <v>10</v>
      </c>
      <c r="C13" s="120" t="s">
        <v>215</v>
      </c>
      <c r="D13" s="120"/>
      <c r="E13" s="120"/>
      <c r="F13" s="120"/>
      <c r="G13" s="120"/>
      <c r="H13" s="120"/>
      <c r="I13" s="120">
        <v>1</v>
      </c>
      <c r="J13" s="120"/>
      <c r="K13" s="133">
        <f t="shared" si="0"/>
        <v>1</v>
      </c>
    </row>
    <row r="14" spans="2:11" ht="15.75">
      <c r="B14" s="128">
        <v>11</v>
      </c>
      <c r="C14" s="120" t="s">
        <v>216</v>
      </c>
      <c r="D14" s="120"/>
      <c r="E14" s="120"/>
      <c r="F14" s="120"/>
      <c r="G14" s="120"/>
      <c r="H14" s="120"/>
      <c r="I14" s="120"/>
      <c r="J14" s="120"/>
      <c r="K14" s="133">
        <f t="shared" si="0"/>
        <v>0</v>
      </c>
    </row>
    <row r="15" spans="2:11" ht="15.75">
      <c r="B15" s="128">
        <v>12</v>
      </c>
      <c r="C15" s="120" t="s">
        <v>217</v>
      </c>
      <c r="D15" s="120"/>
      <c r="E15" s="120">
        <v>1</v>
      </c>
      <c r="F15" s="120">
        <v>1</v>
      </c>
      <c r="G15" s="120">
        <v>1</v>
      </c>
      <c r="H15" s="120">
        <v>4</v>
      </c>
      <c r="I15" s="120">
        <v>2</v>
      </c>
      <c r="J15" s="120"/>
      <c r="K15" s="133">
        <f t="shared" si="0"/>
        <v>9</v>
      </c>
    </row>
    <row r="16" spans="2:11" ht="15.75">
      <c r="B16" s="128">
        <v>13</v>
      </c>
      <c r="C16" s="120" t="s">
        <v>218</v>
      </c>
      <c r="D16" s="120"/>
      <c r="E16" s="120"/>
      <c r="F16" s="120"/>
      <c r="G16" s="120"/>
      <c r="H16" s="120"/>
      <c r="I16" s="120"/>
      <c r="J16" s="120"/>
      <c r="K16" s="133">
        <f t="shared" si="0"/>
        <v>0</v>
      </c>
    </row>
    <row r="17" spans="2:11" ht="15.75">
      <c r="B17" s="128">
        <v>14</v>
      </c>
      <c r="C17" s="120" t="s">
        <v>219</v>
      </c>
      <c r="D17" s="120"/>
      <c r="E17" s="120"/>
      <c r="F17" s="120"/>
      <c r="G17" s="120"/>
      <c r="H17" s="120"/>
      <c r="I17" s="120"/>
      <c r="J17" s="120"/>
      <c r="K17" s="133">
        <f t="shared" si="0"/>
        <v>0</v>
      </c>
    </row>
    <row r="18" spans="2:11" ht="15.75">
      <c r="B18" s="128">
        <v>15</v>
      </c>
      <c r="C18" s="120" t="s">
        <v>220</v>
      </c>
      <c r="D18" s="120"/>
      <c r="E18" s="120"/>
      <c r="F18" s="120"/>
      <c r="G18" s="120"/>
      <c r="H18" s="120"/>
      <c r="I18" s="120"/>
      <c r="J18" s="120"/>
      <c r="K18" s="133">
        <f t="shared" si="0"/>
        <v>0</v>
      </c>
    </row>
    <row r="19" spans="2:11" ht="15.75">
      <c r="B19" s="128">
        <v>16</v>
      </c>
      <c r="C19" s="120" t="s">
        <v>221</v>
      </c>
      <c r="D19" s="120"/>
      <c r="E19" s="120"/>
      <c r="F19" s="120"/>
      <c r="G19" s="120"/>
      <c r="H19" s="120">
        <v>1</v>
      </c>
      <c r="I19" s="120"/>
      <c r="J19" s="120"/>
      <c r="K19" s="133">
        <f t="shared" si="0"/>
        <v>1</v>
      </c>
    </row>
    <row r="20" spans="2:11" ht="15.75">
      <c r="B20" s="128">
        <v>17</v>
      </c>
      <c r="C20" s="120" t="s">
        <v>222</v>
      </c>
      <c r="D20" s="120">
        <v>1</v>
      </c>
      <c r="E20" s="120"/>
      <c r="F20" s="120">
        <v>12</v>
      </c>
      <c r="G20" s="120"/>
      <c r="H20" s="120"/>
      <c r="I20" s="120"/>
      <c r="J20" s="120"/>
      <c r="K20" s="133">
        <f t="shared" si="0"/>
        <v>13</v>
      </c>
    </row>
    <row r="21" spans="2:11" ht="15.75">
      <c r="B21" s="128">
        <v>18</v>
      </c>
      <c r="C21" s="120" t="s">
        <v>223</v>
      </c>
      <c r="D21" s="120">
        <v>7</v>
      </c>
      <c r="E21" s="120">
        <v>17</v>
      </c>
      <c r="F21" s="120"/>
      <c r="G21" s="120">
        <v>23</v>
      </c>
      <c r="H21" s="120">
        <v>31</v>
      </c>
      <c r="I21" s="120">
        <v>2</v>
      </c>
      <c r="J21" s="120">
        <v>12</v>
      </c>
      <c r="K21" s="133">
        <f t="shared" si="0"/>
        <v>92</v>
      </c>
    </row>
    <row r="22" spans="2:11" ht="15.75">
      <c r="B22" s="128"/>
      <c r="C22" s="125" t="s">
        <v>0</v>
      </c>
      <c r="D22" s="119">
        <f aca="true" t="shared" si="1" ref="D22:K22">SUM(D4:D21)</f>
        <v>44</v>
      </c>
      <c r="E22" s="119">
        <f t="shared" si="1"/>
        <v>53</v>
      </c>
      <c r="F22" s="119">
        <f t="shared" si="1"/>
        <v>40</v>
      </c>
      <c r="G22" s="119">
        <f t="shared" si="1"/>
        <v>58</v>
      </c>
      <c r="H22" s="119">
        <f t="shared" si="1"/>
        <v>85</v>
      </c>
      <c r="I22" s="119">
        <f t="shared" si="1"/>
        <v>18</v>
      </c>
      <c r="J22" s="119">
        <f t="shared" si="1"/>
        <v>23</v>
      </c>
      <c r="K22" s="119">
        <f t="shared" si="1"/>
        <v>321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2"/>
  <sheetViews>
    <sheetView zoomScale="75" zoomScaleNormal="75" zoomScalePageLayoutView="0" workbookViewId="0" topLeftCell="A1">
      <selection activeCell="J20" sqref="J20"/>
    </sheetView>
  </sheetViews>
  <sheetFormatPr defaultColWidth="9.140625" defaultRowHeight="12.75"/>
  <cols>
    <col min="1" max="1" width="1.28515625" style="4" customWidth="1"/>
    <col min="2" max="2" width="3.8515625" style="117" customWidth="1"/>
    <col min="3" max="3" width="30.7109375" style="4" customWidth="1"/>
    <col min="4" max="10" width="5.7109375" style="4" customWidth="1"/>
    <col min="11" max="11" width="6.421875" style="9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2:11" ht="15.75">
      <c r="B2" s="128"/>
      <c r="C2" s="128" t="s">
        <v>224</v>
      </c>
      <c r="D2" s="120"/>
      <c r="E2" s="120"/>
      <c r="F2" s="120"/>
      <c r="G2" s="129" t="s">
        <v>2</v>
      </c>
      <c r="H2" s="120"/>
      <c r="I2" s="120"/>
      <c r="J2" s="120"/>
      <c r="K2" s="130"/>
    </row>
    <row r="3" spans="2:11" ht="15.75">
      <c r="B3" s="128"/>
      <c r="C3" s="125" t="s">
        <v>4</v>
      </c>
      <c r="D3" s="131">
        <v>1</v>
      </c>
      <c r="E3" s="131">
        <v>2</v>
      </c>
      <c r="F3" s="131">
        <v>3</v>
      </c>
      <c r="G3" s="131">
        <v>4</v>
      </c>
      <c r="H3" s="131">
        <v>5</v>
      </c>
      <c r="I3" s="131">
        <v>6</v>
      </c>
      <c r="J3" s="131">
        <v>7</v>
      </c>
      <c r="K3" s="132" t="s">
        <v>5</v>
      </c>
    </row>
    <row r="4" spans="2:11" ht="15.75">
      <c r="B4" s="128">
        <v>1</v>
      </c>
      <c r="C4" s="120" t="s">
        <v>37</v>
      </c>
      <c r="D4" s="120">
        <v>15</v>
      </c>
      <c r="E4" s="120">
        <v>14</v>
      </c>
      <c r="F4" s="120">
        <v>7</v>
      </c>
      <c r="G4" s="120">
        <v>8</v>
      </c>
      <c r="H4" s="120">
        <v>13</v>
      </c>
      <c r="I4" s="120">
        <v>3</v>
      </c>
      <c r="J4" s="120">
        <v>16</v>
      </c>
      <c r="K4" s="133">
        <f aca="true" t="shared" si="0" ref="K4:K21">D4+E4+F4+G4+H4+I4+J4</f>
        <v>76</v>
      </c>
    </row>
    <row r="5" spans="2:11" ht="15.75">
      <c r="B5" s="128">
        <v>2</v>
      </c>
      <c r="C5" s="120" t="s">
        <v>225</v>
      </c>
      <c r="D5" s="120">
        <v>31</v>
      </c>
      <c r="E5" s="120">
        <v>9</v>
      </c>
      <c r="F5" s="120">
        <v>14</v>
      </c>
      <c r="G5" s="120">
        <v>14</v>
      </c>
      <c r="H5" s="120">
        <v>16</v>
      </c>
      <c r="I5" s="120">
        <v>4</v>
      </c>
      <c r="J5" s="120">
        <v>18</v>
      </c>
      <c r="K5" s="133">
        <f t="shared" si="0"/>
        <v>106</v>
      </c>
    </row>
    <row r="6" spans="2:11" ht="15.75">
      <c r="B6" s="128">
        <v>3</v>
      </c>
      <c r="C6" s="120" t="s">
        <v>226</v>
      </c>
      <c r="D6" s="120">
        <v>5</v>
      </c>
      <c r="E6" s="120">
        <v>4</v>
      </c>
      <c r="F6" s="120">
        <v>2</v>
      </c>
      <c r="G6" s="120">
        <v>2</v>
      </c>
      <c r="H6" s="120">
        <v>1</v>
      </c>
      <c r="I6" s="120"/>
      <c r="J6" s="120">
        <v>4</v>
      </c>
      <c r="K6" s="133">
        <f t="shared" si="0"/>
        <v>18</v>
      </c>
    </row>
    <row r="7" spans="2:11" ht="15.75">
      <c r="B7" s="128">
        <v>4</v>
      </c>
      <c r="C7" s="120" t="s">
        <v>38</v>
      </c>
      <c r="D7" s="120">
        <v>1</v>
      </c>
      <c r="E7" s="120"/>
      <c r="F7" s="120"/>
      <c r="G7" s="120">
        <v>3</v>
      </c>
      <c r="H7" s="120"/>
      <c r="I7" s="120"/>
      <c r="J7" s="120"/>
      <c r="K7" s="133">
        <v>0</v>
      </c>
    </row>
    <row r="8" spans="2:11" ht="15.75">
      <c r="B8" s="128">
        <v>5</v>
      </c>
      <c r="C8" s="120" t="s">
        <v>228</v>
      </c>
      <c r="D8" s="120">
        <v>14</v>
      </c>
      <c r="E8" s="120">
        <v>7</v>
      </c>
      <c r="F8" s="120">
        <v>5</v>
      </c>
      <c r="G8" s="120">
        <v>9</v>
      </c>
      <c r="H8" s="120">
        <v>11</v>
      </c>
      <c r="I8" s="120">
        <v>3</v>
      </c>
      <c r="J8" s="120">
        <v>7</v>
      </c>
      <c r="K8" s="133">
        <f t="shared" si="0"/>
        <v>56</v>
      </c>
    </row>
    <row r="9" spans="2:11" ht="15.75">
      <c r="B9" s="128">
        <v>6</v>
      </c>
      <c r="C9" s="120" t="s">
        <v>227</v>
      </c>
      <c r="D9" s="120">
        <v>4</v>
      </c>
      <c r="E9" s="120">
        <v>2</v>
      </c>
      <c r="F9" s="120">
        <v>1</v>
      </c>
      <c r="G9" s="120">
        <v>1</v>
      </c>
      <c r="H9" s="120">
        <v>4</v>
      </c>
      <c r="I9" s="120"/>
      <c r="J9" s="120">
        <v>1</v>
      </c>
      <c r="K9" s="133">
        <f t="shared" si="0"/>
        <v>13</v>
      </c>
    </row>
    <row r="10" spans="2:11" ht="15.75">
      <c r="B10" s="128">
        <v>7</v>
      </c>
      <c r="C10" s="120" t="s">
        <v>229</v>
      </c>
      <c r="D10" s="120">
        <v>1</v>
      </c>
      <c r="E10" s="120"/>
      <c r="F10" s="120"/>
      <c r="G10" s="120"/>
      <c r="H10" s="120"/>
      <c r="I10" s="120"/>
      <c r="J10" s="120"/>
      <c r="K10" s="133">
        <f t="shared" si="0"/>
        <v>1</v>
      </c>
    </row>
    <row r="11" spans="2:11" ht="15.75">
      <c r="B11" s="128">
        <v>8</v>
      </c>
      <c r="C11" s="120" t="s">
        <v>230</v>
      </c>
      <c r="D11" s="120">
        <v>2</v>
      </c>
      <c r="E11" s="120">
        <v>2</v>
      </c>
      <c r="F11" s="120"/>
      <c r="G11" s="120">
        <v>1</v>
      </c>
      <c r="H11" s="120"/>
      <c r="I11" s="120"/>
      <c r="J11" s="120">
        <v>4</v>
      </c>
      <c r="K11" s="133">
        <f t="shared" si="0"/>
        <v>9</v>
      </c>
    </row>
    <row r="12" spans="2:11" ht="15.75">
      <c r="B12" s="128">
        <v>9</v>
      </c>
      <c r="C12" s="120" t="s">
        <v>231</v>
      </c>
      <c r="D12" s="120"/>
      <c r="E12" s="120"/>
      <c r="F12" s="120"/>
      <c r="G12" s="120"/>
      <c r="H12" s="120"/>
      <c r="I12" s="120"/>
      <c r="J12" s="120"/>
      <c r="K12" s="133">
        <f t="shared" si="0"/>
        <v>0</v>
      </c>
    </row>
    <row r="13" spans="2:11" ht="15.75">
      <c r="B13" s="128">
        <v>10</v>
      </c>
      <c r="C13" s="120" t="s">
        <v>232</v>
      </c>
      <c r="D13" s="120"/>
      <c r="E13" s="120"/>
      <c r="F13" s="120"/>
      <c r="G13" s="120"/>
      <c r="H13" s="120"/>
      <c r="I13" s="120"/>
      <c r="J13" s="120"/>
      <c r="K13" s="133">
        <f t="shared" si="0"/>
        <v>0</v>
      </c>
    </row>
    <row r="14" spans="2:11" ht="15.75">
      <c r="B14" s="128">
        <v>11</v>
      </c>
      <c r="C14" s="120" t="s">
        <v>233</v>
      </c>
      <c r="D14" s="120">
        <v>2</v>
      </c>
      <c r="E14" s="120"/>
      <c r="F14" s="120"/>
      <c r="G14" s="120"/>
      <c r="H14" s="120">
        <v>1</v>
      </c>
      <c r="I14" s="120"/>
      <c r="J14" s="120"/>
      <c r="K14" s="133">
        <f t="shared" si="0"/>
        <v>3</v>
      </c>
    </row>
    <row r="15" spans="2:11" ht="15.75">
      <c r="B15" s="128">
        <v>12</v>
      </c>
      <c r="C15" s="120" t="s">
        <v>234</v>
      </c>
      <c r="D15" s="120"/>
      <c r="E15" s="120"/>
      <c r="F15" s="120"/>
      <c r="G15" s="120"/>
      <c r="H15" s="120"/>
      <c r="I15" s="120"/>
      <c r="J15" s="120"/>
      <c r="K15" s="133">
        <f t="shared" si="0"/>
        <v>0</v>
      </c>
    </row>
    <row r="16" spans="2:11" ht="15.75">
      <c r="B16" s="128">
        <v>13</v>
      </c>
      <c r="C16" s="120" t="s">
        <v>235</v>
      </c>
      <c r="D16" s="120">
        <v>1</v>
      </c>
      <c r="E16" s="120"/>
      <c r="F16" s="120"/>
      <c r="G16" s="120"/>
      <c r="H16" s="120"/>
      <c r="I16" s="120"/>
      <c r="J16" s="120"/>
      <c r="K16" s="133">
        <f t="shared" si="0"/>
        <v>1</v>
      </c>
    </row>
    <row r="17" spans="2:11" ht="15.75">
      <c r="B17" s="128">
        <v>14</v>
      </c>
      <c r="C17" s="120" t="s">
        <v>236</v>
      </c>
      <c r="D17" s="120"/>
      <c r="E17" s="120"/>
      <c r="F17" s="120"/>
      <c r="G17" s="120"/>
      <c r="H17" s="120"/>
      <c r="I17" s="120"/>
      <c r="J17" s="120"/>
      <c r="K17" s="133">
        <f t="shared" si="0"/>
        <v>0</v>
      </c>
    </row>
    <row r="18" spans="2:11" ht="15.75">
      <c r="B18" s="128">
        <v>15</v>
      </c>
      <c r="C18" s="120" t="s">
        <v>237</v>
      </c>
      <c r="D18" s="120"/>
      <c r="E18" s="120"/>
      <c r="F18" s="120"/>
      <c r="G18" s="120"/>
      <c r="H18" s="120"/>
      <c r="I18" s="120"/>
      <c r="J18" s="120"/>
      <c r="K18" s="133">
        <f t="shared" si="0"/>
        <v>0</v>
      </c>
    </row>
    <row r="19" spans="2:11" ht="15.75">
      <c r="B19" s="128">
        <v>16</v>
      </c>
      <c r="C19" s="120" t="s">
        <v>238</v>
      </c>
      <c r="D19" s="120"/>
      <c r="E19" s="120"/>
      <c r="F19" s="120"/>
      <c r="G19" s="120"/>
      <c r="H19" s="120"/>
      <c r="I19" s="120"/>
      <c r="J19" s="120">
        <v>1</v>
      </c>
      <c r="K19" s="133">
        <f t="shared" si="0"/>
        <v>1</v>
      </c>
    </row>
    <row r="20" spans="2:11" ht="15.75">
      <c r="B20" s="128">
        <v>17</v>
      </c>
      <c r="C20" s="120" t="s">
        <v>239</v>
      </c>
      <c r="D20" s="120"/>
      <c r="E20" s="120"/>
      <c r="F20" s="120"/>
      <c r="G20" s="120"/>
      <c r="H20" s="120"/>
      <c r="I20" s="120"/>
      <c r="J20" s="120"/>
      <c r="K20" s="133">
        <f t="shared" si="0"/>
        <v>0</v>
      </c>
    </row>
    <row r="21" spans="2:11" ht="15.75">
      <c r="B21" s="128">
        <v>18</v>
      </c>
      <c r="C21" s="120" t="s">
        <v>240</v>
      </c>
      <c r="D21" s="120">
        <v>1</v>
      </c>
      <c r="E21" s="120"/>
      <c r="F21" s="120"/>
      <c r="G21" s="120"/>
      <c r="H21" s="120"/>
      <c r="I21" s="120"/>
      <c r="J21" s="120"/>
      <c r="K21" s="133">
        <f t="shared" si="0"/>
        <v>1</v>
      </c>
    </row>
    <row r="22" spans="2:11" ht="15.75">
      <c r="B22" s="128"/>
      <c r="C22" s="125" t="s">
        <v>0</v>
      </c>
      <c r="D22" s="119">
        <f aca="true" t="shared" si="1" ref="D22:K22">SUM(D4:D21)</f>
        <v>77</v>
      </c>
      <c r="E22" s="119">
        <f t="shared" si="1"/>
        <v>38</v>
      </c>
      <c r="F22" s="119">
        <f t="shared" si="1"/>
        <v>29</v>
      </c>
      <c r="G22" s="119">
        <f t="shared" si="1"/>
        <v>38</v>
      </c>
      <c r="H22" s="119">
        <f t="shared" si="1"/>
        <v>46</v>
      </c>
      <c r="I22" s="119">
        <f t="shared" si="1"/>
        <v>10</v>
      </c>
      <c r="J22" s="119">
        <f t="shared" si="1"/>
        <v>51</v>
      </c>
      <c r="K22" s="119">
        <f t="shared" si="1"/>
        <v>285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Z50"/>
  <sheetViews>
    <sheetView tabSelected="1"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2.140625" style="0" customWidth="1"/>
    <col min="2" max="2" width="1.28515625" style="0" customWidth="1"/>
    <col min="3" max="3" width="3.8515625" style="5" customWidth="1"/>
    <col min="4" max="4" width="33.140625" style="35" customWidth="1"/>
    <col min="5" max="11" width="5.7109375" style="0" customWidth="1"/>
    <col min="12" max="12" width="6.421875" style="9" customWidth="1"/>
    <col min="13" max="13" width="14.57421875" style="6" customWidth="1"/>
    <col min="14" max="14" width="0.85546875" style="0" customWidth="1"/>
    <col min="15" max="15" width="0.5625" style="0" customWidth="1"/>
    <col min="16" max="16" width="1.1484375" style="0" customWidth="1"/>
    <col min="17" max="19" width="0.9921875" style="0" customWidth="1"/>
    <col min="20" max="20" width="0.5625" style="0" customWidth="1"/>
    <col min="21" max="21" width="1.7109375" style="0" customWidth="1"/>
    <col min="22" max="22" width="1.57421875" style="0" customWidth="1"/>
    <col min="23" max="24" width="1.8515625" style="0" customWidth="1"/>
    <col min="25" max="25" width="1.7109375" style="0" customWidth="1"/>
  </cols>
  <sheetData>
    <row r="2" ht="15">
      <c r="D2" s="35">
        <v>1</v>
      </c>
    </row>
    <row r="3" ht="15" customHeight="1">
      <c r="G3" s="10" t="s">
        <v>242</v>
      </c>
    </row>
    <row r="4" spans="2:14" ht="5.25" customHeight="1" thickBot="1">
      <c r="B4" s="85"/>
      <c r="C4" s="92"/>
      <c r="D4" s="93"/>
      <c r="E4" s="94"/>
      <c r="F4" s="94"/>
      <c r="G4" s="94"/>
      <c r="H4" s="94"/>
      <c r="I4" s="94"/>
      <c r="J4" s="94"/>
      <c r="K4" s="94"/>
      <c r="L4" s="93"/>
      <c r="M4" s="95"/>
      <c r="N4" s="76"/>
    </row>
    <row r="5" spans="2:14" ht="15">
      <c r="B5" s="86"/>
      <c r="C5" s="42"/>
      <c r="D5" s="90" t="s">
        <v>47</v>
      </c>
      <c r="E5" s="43"/>
      <c r="F5" s="44"/>
      <c r="G5" s="44"/>
      <c r="H5" s="44"/>
      <c r="I5" s="44"/>
      <c r="J5" s="44"/>
      <c r="K5" s="44"/>
      <c r="L5" s="45"/>
      <c r="M5" s="46"/>
      <c r="N5" s="77"/>
    </row>
    <row r="6" spans="2:14" ht="15.75">
      <c r="B6" s="86"/>
      <c r="C6" s="47"/>
      <c r="D6" s="48"/>
      <c r="E6" s="11"/>
      <c r="F6" s="12"/>
      <c r="G6" s="12"/>
      <c r="H6" s="13" t="s">
        <v>6</v>
      </c>
      <c r="I6" s="12"/>
      <c r="J6" s="12"/>
      <c r="K6" s="12"/>
      <c r="L6" s="14" t="s">
        <v>7</v>
      </c>
      <c r="M6" s="49"/>
      <c r="N6" s="77"/>
    </row>
    <row r="7" spans="2:14" ht="16.5" customHeight="1" thickBot="1">
      <c r="B7" s="86"/>
      <c r="C7" s="47"/>
      <c r="D7" s="48"/>
      <c r="E7" s="102">
        <v>1</v>
      </c>
      <c r="F7" s="102">
        <v>2</v>
      </c>
      <c r="G7" s="102">
        <v>3</v>
      </c>
      <c r="H7" s="102">
        <v>4</v>
      </c>
      <c r="I7" s="102">
        <v>5</v>
      </c>
      <c r="J7" s="102">
        <v>6</v>
      </c>
      <c r="K7" s="109">
        <v>7</v>
      </c>
      <c r="L7" s="15"/>
      <c r="M7" s="49"/>
      <c r="N7" s="77"/>
    </row>
    <row r="8" spans="2:14" ht="14.25">
      <c r="B8" s="86"/>
      <c r="C8" s="47">
        <v>1</v>
      </c>
      <c r="D8" s="116"/>
      <c r="E8" s="3">
        <f>E30</f>
        <v>703</v>
      </c>
      <c r="F8" s="3">
        <f aca="true" t="shared" si="0" ref="F8:K8">F30</f>
        <v>554</v>
      </c>
      <c r="G8" s="3">
        <f t="shared" si="0"/>
        <v>585</v>
      </c>
      <c r="H8" s="3">
        <f t="shared" si="0"/>
        <v>698</v>
      </c>
      <c r="I8" s="3">
        <f t="shared" si="0"/>
        <v>653</v>
      </c>
      <c r="J8" s="3">
        <f t="shared" si="0"/>
        <v>311</v>
      </c>
      <c r="K8" s="3">
        <f t="shared" si="0"/>
        <v>642</v>
      </c>
      <c r="L8" s="17">
        <f>SUM(E8:K8)</f>
        <v>4146</v>
      </c>
      <c r="M8" s="84"/>
      <c r="N8" s="77"/>
    </row>
    <row r="9" spans="2:14" ht="15.75" customHeight="1">
      <c r="B9" s="86"/>
      <c r="C9" s="47"/>
      <c r="D9" s="50" t="s">
        <v>254</v>
      </c>
      <c r="E9" s="111">
        <f>SUM(E8:E8)</f>
        <v>703</v>
      </c>
      <c r="F9" s="111">
        <f aca="true" t="shared" si="1" ref="F9:K9">SUM(F8:F8)</f>
        <v>554</v>
      </c>
      <c r="G9" s="111">
        <f t="shared" si="1"/>
        <v>585</v>
      </c>
      <c r="H9" s="111">
        <f t="shared" si="1"/>
        <v>698</v>
      </c>
      <c r="I9" s="111">
        <f t="shared" si="1"/>
        <v>653</v>
      </c>
      <c r="J9" s="111">
        <f t="shared" si="1"/>
        <v>311</v>
      </c>
      <c r="K9" s="111">
        <f t="shared" si="1"/>
        <v>642</v>
      </c>
      <c r="L9" s="112">
        <f>SUM(L8:L8)</f>
        <v>4146</v>
      </c>
      <c r="M9" s="51"/>
      <c r="N9" s="77"/>
    </row>
    <row r="10" spans="2:14" ht="6.75" customHeight="1">
      <c r="B10" s="86"/>
      <c r="C10" s="52"/>
      <c r="D10" s="53"/>
      <c r="E10" s="19"/>
      <c r="F10" s="103"/>
      <c r="G10" s="103"/>
      <c r="H10" s="103"/>
      <c r="I10" s="103"/>
      <c r="J10" s="103"/>
      <c r="K10" s="103"/>
      <c r="L10" s="19"/>
      <c r="M10" s="54"/>
      <c r="N10" s="77"/>
    </row>
    <row r="11" spans="2:14" ht="15.75" customHeight="1">
      <c r="B11" s="86"/>
      <c r="C11" s="47"/>
      <c r="D11" s="48" t="s">
        <v>8</v>
      </c>
      <c r="E11" s="3">
        <v>92</v>
      </c>
      <c r="F11" s="3">
        <v>66</v>
      </c>
      <c r="G11" s="3">
        <v>86</v>
      </c>
      <c r="H11" s="3">
        <v>76</v>
      </c>
      <c r="I11" s="3">
        <v>98</v>
      </c>
      <c r="J11" s="3">
        <v>14</v>
      </c>
      <c r="K11" s="3">
        <v>67</v>
      </c>
      <c r="L11" s="20">
        <f>SUM(E11:K11)</f>
        <v>499</v>
      </c>
      <c r="M11" s="51"/>
      <c r="N11" s="77"/>
    </row>
    <row r="12" spans="2:14" ht="15">
      <c r="B12" s="86"/>
      <c r="C12" s="47"/>
      <c r="D12" s="91" t="s">
        <v>9</v>
      </c>
      <c r="E12" s="3">
        <v>16</v>
      </c>
      <c r="F12" s="3">
        <v>30</v>
      </c>
      <c r="G12" s="3">
        <v>48</v>
      </c>
      <c r="H12" s="3">
        <v>34</v>
      </c>
      <c r="I12" s="3">
        <v>47</v>
      </c>
      <c r="J12" s="3">
        <v>14</v>
      </c>
      <c r="K12" s="3">
        <v>38</v>
      </c>
      <c r="L12" s="20">
        <f>SUM(E12:K12)</f>
        <v>227</v>
      </c>
      <c r="M12" s="51"/>
      <c r="N12" s="77"/>
    </row>
    <row r="13" spans="2:14" ht="15.75">
      <c r="B13" s="86"/>
      <c r="C13" s="47"/>
      <c r="D13" s="50" t="s">
        <v>255</v>
      </c>
      <c r="E13" s="3">
        <f>SUM(E11+E12)</f>
        <v>108</v>
      </c>
      <c r="F13" s="3">
        <f aca="true" t="shared" si="2" ref="F13:L13">SUM(F11+F12)</f>
        <v>96</v>
      </c>
      <c r="G13" s="3">
        <f t="shared" si="2"/>
        <v>134</v>
      </c>
      <c r="H13" s="3">
        <f t="shared" si="2"/>
        <v>110</v>
      </c>
      <c r="I13" s="3">
        <f t="shared" si="2"/>
        <v>145</v>
      </c>
      <c r="J13" s="3">
        <f t="shared" si="2"/>
        <v>28</v>
      </c>
      <c r="K13" s="3">
        <f t="shared" si="2"/>
        <v>105</v>
      </c>
      <c r="L13" s="3">
        <f t="shared" si="2"/>
        <v>726</v>
      </c>
      <c r="M13" s="51"/>
      <c r="N13" s="77"/>
    </row>
    <row r="14" spans="2:14" ht="15">
      <c r="B14" s="86"/>
      <c r="C14" s="47"/>
      <c r="D14" s="48" t="s">
        <v>256</v>
      </c>
      <c r="E14" s="3">
        <f>SUM(E9+E13)</f>
        <v>811</v>
      </c>
      <c r="F14" s="3">
        <f aca="true" t="shared" si="3" ref="F14:K14">SUM(F9+F13)</f>
        <v>650</v>
      </c>
      <c r="G14" s="3">
        <f t="shared" si="3"/>
        <v>719</v>
      </c>
      <c r="H14" s="3">
        <f t="shared" si="3"/>
        <v>808</v>
      </c>
      <c r="I14" s="3">
        <f t="shared" si="3"/>
        <v>798</v>
      </c>
      <c r="J14" s="3">
        <f t="shared" si="3"/>
        <v>339</v>
      </c>
      <c r="K14" s="3">
        <f t="shared" si="3"/>
        <v>747</v>
      </c>
      <c r="L14" s="20">
        <f>SUM(E14:K14)</f>
        <v>4872</v>
      </c>
      <c r="M14" s="51"/>
      <c r="N14" s="77"/>
    </row>
    <row r="15" spans="2:14" ht="15.75" thickBot="1">
      <c r="B15" s="86"/>
      <c r="C15" s="55"/>
      <c r="D15" s="101" t="s">
        <v>10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20">
        <f>SUM(E15:K15)</f>
        <v>0</v>
      </c>
      <c r="M15" s="57"/>
      <c r="N15" s="77"/>
    </row>
    <row r="16" spans="2:14" ht="5.25" customHeight="1" thickBot="1">
      <c r="B16" s="86"/>
      <c r="C16" s="78"/>
      <c r="D16" s="53"/>
      <c r="E16" s="41"/>
      <c r="F16" s="105"/>
      <c r="G16" s="105"/>
      <c r="H16" s="105"/>
      <c r="I16" s="105"/>
      <c r="J16" s="105"/>
      <c r="K16" s="105"/>
      <c r="L16" s="41"/>
      <c r="M16" s="41"/>
      <c r="N16" s="77"/>
    </row>
    <row r="17" spans="2:14" ht="15">
      <c r="B17" s="86"/>
      <c r="C17" s="42"/>
      <c r="D17" s="90" t="s">
        <v>47</v>
      </c>
      <c r="E17" s="44"/>
      <c r="F17" s="106"/>
      <c r="G17" s="106"/>
      <c r="H17" s="106"/>
      <c r="I17" s="106"/>
      <c r="J17" s="106"/>
      <c r="K17" s="106"/>
      <c r="L17" s="45"/>
      <c r="M17" s="46"/>
      <c r="N17" s="77"/>
    </row>
    <row r="18" spans="2:14" ht="30" customHeight="1">
      <c r="B18" s="86"/>
      <c r="C18" s="126">
        <v>1</v>
      </c>
      <c r="D18" s="122" t="s">
        <v>243</v>
      </c>
      <c r="E18" s="3">
        <v>9</v>
      </c>
      <c r="F18" s="3">
        <v>3</v>
      </c>
      <c r="G18" s="3">
        <v>5</v>
      </c>
      <c r="H18" s="3">
        <v>8</v>
      </c>
      <c r="I18" s="3">
        <v>4</v>
      </c>
      <c r="J18" s="3">
        <v>4</v>
      </c>
      <c r="K18" s="3">
        <v>7</v>
      </c>
      <c r="L18" s="7">
        <f aca="true" t="shared" si="4" ref="L18:L29">E18+F18+G18+H18+I18+J18+K18</f>
        <v>40</v>
      </c>
      <c r="M18" s="51"/>
      <c r="N18" s="77"/>
    </row>
    <row r="19" spans="2:14" ht="30" customHeight="1">
      <c r="B19" s="86"/>
      <c r="C19" s="126">
        <v>2</v>
      </c>
      <c r="D19" s="123" t="s">
        <v>244</v>
      </c>
      <c r="E19" s="3">
        <v>37</v>
      </c>
      <c r="F19" s="3">
        <v>24</v>
      </c>
      <c r="G19" s="3">
        <v>27</v>
      </c>
      <c r="H19" s="3">
        <v>46</v>
      </c>
      <c r="I19" s="3">
        <v>32</v>
      </c>
      <c r="J19" s="3">
        <v>12</v>
      </c>
      <c r="K19" s="3">
        <v>15</v>
      </c>
      <c r="L19" s="8">
        <f t="shared" si="4"/>
        <v>193</v>
      </c>
      <c r="M19" s="51"/>
      <c r="N19" s="77"/>
    </row>
    <row r="20" spans="2:14" ht="30" customHeight="1">
      <c r="B20" s="86"/>
      <c r="C20" s="126">
        <v>3</v>
      </c>
      <c r="D20" s="124" t="s">
        <v>245</v>
      </c>
      <c r="E20" s="3">
        <v>7</v>
      </c>
      <c r="F20" s="3">
        <v>4</v>
      </c>
      <c r="G20" s="3">
        <v>1</v>
      </c>
      <c r="H20" s="3">
        <v>2</v>
      </c>
      <c r="I20" s="3">
        <v>7</v>
      </c>
      <c r="J20" s="3">
        <v>2</v>
      </c>
      <c r="K20" s="3">
        <v>2</v>
      </c>
      <c r="L20" s="8">
        <f t="shared" si="4"/>
        <v>25</v>
      </c>
      <c r="M20" s="51"/>
      <c r="N20" s="77"/>
    </row>
    <row r="21" spans="2:14" ht="30" customHeight="1">
      <c r="B21" s="86"/>
      <c r="C21" s="126">
        <v>4</v>
      </c>
      <c r="D21" s="123" t="s">
        <v>246</v>
      </c>
      <c r="E21" s="3">
        <v>20</v>
      </c>
      <c r="F21" s="3">
        <v>19</v>
      </c>
      <c r="G21" s="3">
        <v>14</v>
      </c>
      <c r="H21" s="3">
        <v>28</v>
      </c>
      <c r="I21" s="3">
        <v>11</v>
      </c>
      <c r="J21" s="3">
        <v>5</v>
      </c>
      <c r="K21" s="3">
        <v>13</v>
      </c>
      <c r="L21" s="8">
        <f t="shared" si="4"/>
        <v>110</v>
      </c>
      <c r="M21" s="51"/>
      <c r="N21" s="77"/>
    </row>
    <row r="22" spans="2:14" ht="30" customHeight="1">
      <c r="B22" s="86"/>
      <c r="C22" s="126">
        <v>5</v>
      </c>
      <c r="D22" s="124" t="s">
        <v>247</v>
      </c>
      <c r="E22" s="3">
        <v>3</v>
      </c>
      <c r="F22" s="3">
        <v>0</v>
      </c>
      <c r="G22" s="3">
        <v>1</v>
      </c>
      <c r="H22" s="3">
        <v>1</v>
      </c>
      <c r="I22" s="3">
        <v>2</v>
      </c>
      <c r="J22" s="3">
        <v>1</v>
      </c>
      <c r="K22" s="3">
        <v>1</v>
      </c>
      <c r="L22" s="8">
        <f t="shared" si="4"/>
        <v>9</v>
      </c>
      <c r="M22" s="51"/>
      <c r="N22" s="77"/>
    </row>
    <row r="23" spans="2:14" ht="30" customHeight="1">
      <c r="B23" s="86"/>
      <c r="C23" s="126">
        <v>6</v>
      </c>
      <c r="D23" s="127" t="s">
        <v>248</v>
      </c>
      <c r="E23" s="3">
        <v>77</v>
      </c>
      <c r="F23" s="3">
        <v>63</v>
      </c>
      <c r="G23" s="3">
        <v>57</v>
      </c>
      <c r="H23" s="3">
        <v>66</v>
      </c>
      <c r="I23" s="3">
        <v>59</v>
      </c>
      <c r="J23" s="3">
        <v>14</v>
      </c>
      <c r="K23" s="3">
        <v>67</v>
      </c>
      <c r="L23" s="8">
        <f t="shared" si="4"/>
        <v>403</v>
      </c>
      <c r="M23" s="51"/>
      <c r="N23" s="77"/>
    </row>
    <row r="24" spans="2:14" ht="30" customHeight="1">
      <c r="B24" s="86"/>
      <c r="C24" s="126">
        <v>7</v>
      </c>
      <c r="D24" s="124" t="s">
        <v>249</v>
      </c>
      <c r="E24" s="3">
        <v>8</v>
      </c>
      <c r="F24" s="3">
        <v>4</v>
      </c>
      <c r="G24" s="3">
        <v>8</v>
      </c>
      <c r="H24" s="3">
        <v>5</v>
      </c>
      <c r="I24" s="3">
        <v>9</v>
      </c>
      <c r="J24" s="3">
        <v>0</v>
      </c>
      <c r="K24" s="3">
        <v>4</v>
      </c>
      <c r="L24" s="8">
        <f t="shared" si="4"/>
        <v>38</v>
      </c>
      <c r="M24" s="51"/>
      <c r="N24" s="77"/>
    </row>
    <row r="25" spans="2:14" ht="30" customHeight="1">
      <c r="B25" s="86"/>
      <c r="C25" s="126">
        <v>8</v>
      </c>
      <c r="D25" s="127" t="s">
        <v>160</v>
      </c>
      <c r="E25" s="3">
        <v>218</v>
      </c>
      <c r="F25" s="3">
        <v>159</v>
      </c>
      <c r="G25" s="3">
        <v>168</v>
      </c>
      <c r="H25" s="3">
        <v>184</v>
      </c>
      <c r="I25" s="3">
        <v>183</v>
      </c>
      <c r="J25" s="3">
        <v>108</v>
      </c>
      <c r="K25" s="3">
        <v>160</v>
      </c>
      <c r="L25" s="8">
        <f t="shared" si="4"/>
        <v>1180</v>
      </c>
      <c r="M25" s="51"/>
      <c r="N25" s="77"/>
    </row>
    <row r="26" spans="2:14" ht="30" customHeight="1">
      <c r="B26" s="86"/>
      <c r="C26" s="126">
        <v>9</v>
      </c>
      <c r="D26" s="124" t="s">
        <v>250</v>
      </c>
      <c r="E26" s="3">
        <v>174</v>
      </c>
      <c r="F26" s="3">
        <v>168</v>
      </c>
      <c r="G26" s="3">
        <v>202</v>
      </c>
      <c r="H26" s="3">
        <v>235</v>
      </c>
      <c r="I26" s="3">
        <v>201</v>
      </c>
      <c r="J26" s="3">
        <v>123</v>
      </c>
      <c r="K26" s="3">
        <v>254</v>
      </c>
      <c r="L26" s="8">
        <f t="shared" si="4"/>
        <v>1357</v>
      </c>
      <c r="M26" s="51"/>
      <c r="N26" s="77"/>
    </row>
    <row r="27" spans="2:14" ht="30" customHeight="1">
      <c r="B27" s="86"/>
      <c r="C27" s="126">
        <v>10</v>
      </c>
      <c r="D27" s="127" t="s">
        <v>251</v>
      </c>
      <c r="E27" s="3">
        <v>5</v>
      </c>
      <c r="F27" s="3">
        <v>4</v>
      </c>
      <c r="G27" s="3">
        <v>4</v>
      </c>
      <c r="H27" s="3">
        <v>3</v>
      </c>
      <c r="I27" s="3">
        <v>5</v>
      </c>
      <c r="J27" s="3">
        <v>4</v>
      </c>
      <c r="K27" s="3">
        <v>3</v>
      </c>
      <c r="L27" s="8">
        <f t="shared" si="4"/>
        <v>28</v>
      </c>
      <c r="M27" s="51"/>
      <c r="N27" s="77"/>
    </row>
    <row r="28" spans="2:14" ht="30" customHeight="1">
      <c r="B28" s="86"/>
      <c r="C28" s="126">
        <v>11</v>
      </c>
      <c r="D28" s="122" t="s">
        <v>252</v>
      </c>
      <c r="E28" s="3">
        <v>54</v>
      </c>
      <c r="F28" s="3">
        <v>41</v>
      </c>
      <c r="G28" s="3">
        <v>38</v>
      </c>
      <c r="H28" s="3">
        <v>60</v>
      </c>
      <c r="I28" s="3">
        <v>74</v>
      </c>
      <c r="J28" s="3">
        <v>16</v>
      </c>
      <c r="K28" s="3">
        <v>27</v>
      </c>
      <c r="L28" s="8">
        <f t="shared" si="4"/>
        <v>310</v>
      </c>
      <c r="M28" s="51"/>
      <c r="N28" s="77"/>
    </row>
    <row r="29" spans="2:26" ht="30" customHeight="1">
      <c r="B29" s="86"/>
      <c r="C29" s="126">
        <v>12</v>
      </c>
      <c r="D29" s="127" t="s">
        <v>253</v>
      </c>
      <c r="E29" s="3">
        <v>91</v>
      </c>
      <c r="F29" s="3">
        <v>65</v>
      </c>
      <c r="G29" s="3">
        <v>60</v>
      </c>
      <c r="H29" s="3">
        <v>60</v>
      </c>
      <c r="I29" s="3">
        <v>66</v>
      </c>
      <c r="J29" s="3">
        <v>22</v>
      </c>
      <c r="K29" s="3">
        <v>89</v>
      </c>
      <c r="L29" s="8">
        <f t="shared" si="4"/>
        <v>453</v>
      </c>
      <c r="M29" s="51"/>
      <c r="N29" s="77"/>
      <c r="Z29" s="32"/>
    </row>
    <row r="30" spans="2:26" ht="16.5" thickBot="1">
      <c r="B30" s="86"/>
      <c r="C30" s="55"/>
      <c r="D30" s="125" t="s">
        <v>0</v>
      </c>
      <c r="E30" s="56">
        <f aca="true" t="shared" si="5" ref="E30:L30">SUM(E18:E29)</f>
        <v>703</v>
      </c>
      <c r="F30" s="56">
        <f t="shared" si="5"/>
        <v>554</v>
      </c>
      <c r="G30" s="107">
        <f t="shared" si="5"/>
        <v>585</v>
      </c>
      <c r="H30" s="107">
        <f t="shared" si="5"/>
        <v>698</v>
      </c>
      <c r="I30" s="107">
        <f t="shared" si="5"/>
        <v>653</v>
      </c>
      <c r="J30" s="107">
        <f t="shared" si="5"/>
        <v>311</v>
      </c>
      <c r="K30" s="107">
        <f t="shared" si="5"/>
        <v>642</v>
      </c>
      <c r="L30" s="56">
        <f t="shared" si="5"/>
        <v>4146</v>
      </c>
      <c r="M30" s="57"/>
      <c r="N30" s="77"/>
      <c r="Z30" s="32"/>
    </row>
    <row r="31" spans="2:26" ht="4.5" customHeight="1">
      <c r="B31" s="86"/>
      <c r="C31" s="58"/>
      <c r="D31" s="53"/>
      <c r="E31" s="59"/>
      <c r="F31" s="108"/>
      <c r="G31" s="108"/>
      <c r="H31" s="108"/>
      <c r="I31" s="108"/>
      <c r="J31" s="108"/>
      <c r="K31" s="108"/>
      <c r="L31" s="59"/>
      <c r="M31" s="60"/>
      <c r="N31" s="77"/>
      <c r="Z31" s="32"/>
    </row>
    <row r="32" spans="2:26" ht="15.75" thickBot="1">
      <c r="B32" s="86"/>
      <c r="C32" s="55"/>
      <c r="D32" s="61" t="s">
        <v>12</v>
      </c>
      <c r="E32" s="62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10">
        <v>0</v>
      </c>
      <c r="L32" s="63">
        <f>E32+F32+G32+H32+I32+J32+K32</f>
        <v>0</v>
      </c>
      <c r="M32" s="57"/>
      <c r="N32" s="77"/>
      <c r="Z32" s="32"/>
    </row>
    <row r="33" spans="2:26" ht="6" customHeight="1" thickBot="1">
      <c r="B33" s="86"/>
      <c r="C33" s="79"/>
      <c r="D33" s="50"/>
      <c r="E33" s="32"/>
      <c r="F33" s="32"/>
      <c r="G33" s="32"/>
      <c r="H33" s="32"/>
      <c r="I33" s="32"/>
      <c r="J33" s="32"/>
      <c r="K33" s="32"/>
      <c r="L33" s="21"/>
      <c r="M33" s="80"/>
      <c r="N33" s="77"/>
      <c r="Z33" s="32"/>
    </row>
    <row r="34" spans="2:14" ht="13.5" thickTop="1">
      <c r="B34" s="86"/>
      <c r="C34" s="79"/>
      <c r="D34" s="75" t="s">
        <v>13</v>
      </c>
      <c r="E34" s="22"/>
      <c r="F34" s="23"/>
      <c r="G34" s="23"/>
      <c r="H34" s="24" t="s">
        <v>6</v>
      </c>
      <c r="I34" s="23"/>
      <c r="J34" s="23"/>
      <c r="K34" s="25"/>
      <c r="L34" s="26"/>
      <c r="M34" s="80"/>
      <c r="N34" s="77"/>
    </row>
    <row r="35" spans="2:14" ht="12.75">
      <c r="B35" s="86"/>
      <c r="C35" s="79"/>
      <c r="D35" s="36"/>
      <c r="E35" s="34">
        <v>1</v>
      </c>
      <c r="F35" s="34">
        <v>2</v>
      </c>
      <c r="G35" s="34">
        <v>3</v>
      </c>
      <c r="H35" s="34">
        <v>4</v>
      </c>
      <c r="I35" s="34">
        <v>5</v>
      </c>
      <c r="J35" s="34">
        <v>6</v>
      </c>
      <c r="K35" s="34">
        <v>7</v>
      </c>
      <c r="L35" s="27" t="s">
        <v>14</v>
      </c>
      <c r="M35" s="80"/>
      <c r="N35" s="77"/>
    </row>
    <row r="36" spans="2:14" ht="12.75">
      <c r="B36" s="86"/>
      <c r="C36" s="79"/>
      <c r="D36" s="37" t="s">
        <v>15</v>
      </c>
      <c r="E36" s="28">
        <v>450</v>
      </c>
      <c r="F36" s="28">
        <v>366</v>
      </c>
      <c r="G36" s="28">
        <v>428</v>
      </c>
      <c r="H36" s="28">
        <v>445</v>
      </c>
      <c r="I36" s="28">
        <v>463</v>
      </c>
      <c r="J36" s="28">
        <v>699</v>
      </c>
      <c r="K36" s="28">
        <v>436</v>
      </c>
      <c r="L36" s="29">
        <f>E36+F36+G36+H36+I36+J36+K36</f>
        <v>3287</v>
      </c>
      <c r="M36" s="80"/>
      <c r="N36" s="77"/>
    </row>
    <row r="37" spans="2:14" ht="12.75">
      <c r="B37" s="86"/>
      <c r="C37" s="79"/>
      <c r="D37" s="37" t="s">
        <v>16</v>
      </c>
      <c r="E37" s="28">
        <v>501</v>
      </c>
      <c r="F37" s="28">
        <v>364</v>
      </c>
      <c r="G37" s="28">
        <v>440</v>
      </c>
      <c r="H37" s="28">
        <v>451</v>
      </c>
      <c r="I37" s="28">
        <v>442</v>
      </c>
      <c r="J37" s="28">
        <v>656</v>
      </c>
      <c r="K37" s="28">
        <v>413</v>
      </c>
      <c r="L37" s="29">
        <f>E37+F37+G37+H37+I37+J37+K37</f>
        <v>3267</v>
      </c>
      <c r="M37" s="80"/>
      <c r="N37" s="77"/>
    </row>
    <row r="38" spans="2:14" ht="13.5" thickBot="1">
      <c r="B38" s="86"/>
      <c r="C38" s="79"/>
      <c r="D38" s="38" t="s">
        <v>17</v>
      </c>
      <c r="E38" s="30">
        <f aca="true" t="shared" si="6" ref="E38:J38">SUM(E36:E37)</f>
        <v>951</v>
      </c>
      <c r="F38" s="30">
        <f t="shared" si="6"/>
        <v>730</v>
      </c>
      <c r="G38" s="30">
        <f t="shared" si="6"/>
        <v>868</v>
      </c>
      <c r="H38" s="30">
        <f t="shared" si="6"/>
        <v>896</v>
      </c>
      <c r="I38" s="30">
        <f t="shared" si="6"/>
        <v>905</v>
      </c>
      <c r="J38" s="30">
        <f t="shared" si="6"/>
        <v>1355</v>
      </c>
      <c r="K38" s="30">
        <f>SUM(K36:K37)</f>
        <v>849</v>
      </c>
      <c r="L38" s="31">
        <f>E38+F38+G38+H38+I38+J38+K38</f>
        <v>6554</v>
      </c>
      <c r="M38" s="80"/>
      <c r="N38" s="77"/>
    </row>
    <row r="39" spans="2:14" ht="8.25" customHeight="1" thickTop="1">
      <c r="B39" s="86"/>
      <c r="C39" s="79"/>
      <c r="D39" s="39"/>
      <c r="E39" s="32"/>
      <c r="F39" s="32"/>
      <c r="G39" s="32"/>
      <c r="H39" s="32"/>
      <c r="I39" s="32"/>
      <c r="J39" s="32"/>
      <c r="K39" s="32"/>
      <c r="L39" s="81"/>
      <c r="M39" s="80"/>
      <c r="N39" s="77"/>
    </row>
    <row r="40" spans="2:14" ht="12.75">
      <c r="B40" s="86"/>
      <c r="C40" s="79"/>
      <c r="D40" s="40" t="s">
        <v>18</v>
      </c>
      <c r="E40" s="33"/>
      <c r="F40" s="33"/>
      <c r="G40" s="33"/>
      <c r="H40" s="33"/>
      <c r="I40" s="33"/>
      <c r="J40" s="33"/>
      <c r="K40" s="33"/>
      <c r="L40" s="83">
        <f>E40+F40+G40+H40+I40+J40+K40</f>
        <v>0</v>
      </c>
      <c r="M40" s="80"/>
      <c r="N40" s="77"/>
    </row>
    <row r="41" spans="2:14" ht="7.5" customHeight="1">
      <c r="B41" s="86"/>
      <c r="C41" s="79"/>
      <c r="D41" s="39"/>
      <c r="E41" s="32"/>
      <c r="F41" s="32"/>
      <c r="G41" s="32"/>
      <c r="H41" s="32"/>
      <c r="I41" s="32"/>
      <c r="J41" s="32"/>
      <c r="K41" s="32"/>
      <c r="L41" s="81"/>
      <c r="M41" s="80"/>
      <c r="N41" s="77"/>
    </row>
    <row r="42" spans="2:14" ht="16.5" customHeight="1">
      <c r="B42" s="86"/>
      <c r="C42" s="79"/>
      <c r="D42" s="40" t="s">
        <v>19</v>
      </c>
      <c r="E42" s="33"/>
      <c r="F42" s="33"/>
      <c r="G42" s="33"/>
      <c r="H42" s="33"/>
      <c r="I42" s="33"/>
      <c r="J42" s="33"/>
      <c r="K42" s="33"/>
      <c r="L42" s="83">
        <f>E42+F42+G42+H42+I42+J42+K42</f>
        <v>0</v>
      </c>
      <c r="M42" s="82"/>
      <c r="N42" s="77"/>
    </row>
    <row r="43" spans="2:14" ht="4.5" customHeight="1" thickBot="1">
      <c r="B43" s="86"/>
      <c r="C43" s="79"/>
      <c r="D43" s="50"/>
      <c r="E43" s="32"/>
      <c r="F43" s="32"/>
      <c r="G43" s="32"/>
      <c r="H43" s="32"/>
      <c r="I43" s="32"/>
      <c r="J43" s="32"/>
      <c r="K43" s="32"/>
      <c r="L43" s="21"/>
      <c r="M43" s="80"/>
      <c r="N43" s="77"/>
    </row>
    <row r="44" spans="2:14" ht="15.75">
      <c r="B44" s="86"/>
      <c r="C44" s="79"/>
      <c r="D44" s="64" t="s">
        <v>21</v>
      </c>
      <c r="E44" s="65"/>
      <c r="F44" s="66"/>
      <c r="G44" s="66"/>
      <c r="H44" s="67" t="s">
        <v>6</v>
      </c>
      <c r="I44" s="66"/>
      <c r="J44" s="66"/>
      <c r="K44" s="68"/>
      <c r="L44" s="69"/>
      <c r="M44" s="82"/>
      <c r="N44" s="77"/>
    </row>
    <row r="45" spans="2:14" ht="12.75">
      <c r="B45" s="86"/>
      <c r="C45" s="79"/>
      <c r="D45" s="70"/>
      <c r="E45" s="34">
        <v>1</v>
      </c>
      <c r="F45" s="34">
        <v>2</v>
      </c>
      <c r="G45" s="34">
        <v>3</v>
      </c>
      <c r="H45" s="34">
        <v>4</v>
      </c>
      <c r="I45" s="34">
        <v>5</v>
      </c>
      <c r="J45" s="34">
        <v>6</v>
      </c>
      <c r="K45" s="34">
        <v>7</v>
      </c>
      <c r="L45" s="71" t="s">
        <v>14</v>
      </c>
      <c r="M45" s="80"/>
      <c r="N45" s="77"/>
    </row>
    <row r="46" spans="2:14" ht="12.75">
      <c r="B46" s="86"/>
      <c r="C46" s="79"/>
      <c r="D46" s="72" t="s">
        <v>15</v>
      </c>
      <c r="E46" s="113">
        <v>392</v>
      </c>
      <c r="F46" s="1">
        <v>337</v>
      </c>
      <c r="G46" s="1">
        <v>365</v>
      </c>
      <c r="H46" s="1">
        <v>402</v>
      </c>
      <c r="I46" s="1">
        <v>411</v>
      </c>
      <c r="J46" s="1">
        <v>180</v>
      </c>
      <c r="K46" s="16"/>
      <c r="L46" s="74">
        <f>E46+F46+G46+H46+I46+J46+K46</f>
        <v>2087</v>
      </c>
      <c r="M46" s="80"/>
      <c r="N46" s="77"/>
    </row>
    <row r="47" spans="2:14" ht="12.75">
      <c r="B47" s="86"/>
      <c r="C47" s="79"/>
      <c r="D47" s="72" t="s">
        <v>16</v>
      </c>
      <c r="E47" s="114">
        <v>419</v>
      </c>
      <c r="F47" s="2">
        <v>313</v>
      </c>
      <c r="G47" s="2">
        <v>354</v>
      </c>
      <c r="H47" s="2">
        <v>406</v>
      </c>
      <c r="I47" s="2">
        <v>387</v>
      </c>
      <c r="J47" s="2">
        <v>159</v>
      </c>
      <c r="K47" s="18"/>
      <c r="L47" s="74">
        <f>E47+F47+G47+H47+I47+J47+K47</f>
        <v>2038</v>
      </c>
      <c r="M47" s="80"/>
      <c r="N47" s="77"/>
    </row>
    <row r="48" spans="2:14" ht="12.75">
      <c r="B48" s="86"/>
      <c r="C48" s="79"/>
      <c r="D48" s="72" t="s">
        <v>17</v>
      </c>
      <c r="E48" s="115">
        <f aca="true" t="shared" si="7" ref="E48:K48">SUM(E46:E47)</f>
        <v>811</v>
      </c>
      <c r="F48" s="33">
        <f t="shared" si="7"/>
        <v>650</v>
      </c>
      <c r="G48" s="33">
        <f t="shared" si="7"/>
        <v>719</v>
      </c>
      <c r="H48" s="33">
        <f t="shared" si="7"/>
        <v>808</v>
      </c>
      <c r="I48" s="33">
        <f t="shared" si="7"/>
        <v>798</v>
      </c>
      <c r="J48" s="33">
        <f t="shared" si="7"/>
        <v>339</v>
      </c>
      <c r="K48" s="33">
        <f t="shared" si="7"/>
        <v>0</v>
      </c>
      <c r="L48" s="74">
        <f>E48+F48+G48+H48+I48+J48+K48</f>
        <v>4125</v>
      </c>
      <c r="M48" s="80"/>
      <c r="N48" s="77"/>
    </row>
    <row r="49" spans="2:14" ht="13.5" thickBot="1">
      <c r="B49" s="86"/>
      <c r="C49" s="79"/>
      <c r="D49" s="73" t="s">
        <v>20</v>
      </c>
      <c r="E49" s="88">
        <f aca="true" t="shared" si="8" ref="E49:L49">E48*100/E38</f>
        <v>85.27865404837014</v>
      </c>
      <c r="F49" s="88">
        <f t="shared" si="8"/>
        <v>89.04109589041096</v>
      </c>
      <c r="G49" s="88">
        <f t="shared" si="8"/>
        <v>82.83410138248848</v>
      </c>
      <c r="H49" s="88">
        <f t="shared" si="8"/>
        <v>90.17857142857143</v>
      </c>
      <c r="I49" s="88">
        <f t="shared" si="8"/>
        <v>88.1767955801105</v>
      </c>
      <c r="J49" s="88">
        <f t="shared" si="8"/>
        <v>25.018450184501845</v>
      </c>
      <c r="K49" s="88">
        <f t="shared" si="8"/>
        <v>0</v>
      </c>
      <c r="L49" s="89">
        <f t="shared" si="8"/>
        <v>62.938663411657004</v>
      </c>
      <c r="M49" s="80"/>
      <c r="N49" s="77"/>
    </row>
    <row r="50" spans="2:14" ht="6" customHeight="1">
      <c r="B50" s="87"/>
      <c r="C50" s="96"/>
      <c r="D50" s="97"/>
      <c r="E50" s="98"/>
      <c r="F50" s="98"/>
      <c r="G50" s="98"/>
      <c r="H50" s="98"/>
      <c r="I50" s="98"/>
      <c r="J50" s="98"/>
      <c r="K50" s="98"/>
      <c r="L50" s="97"/>
      <c r="M50" s="99"/>
      <c r="N50" s="100"/>
    </row>
  </sheetData>
  <sheetProtection/>
  <printOptions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2"/>
  <sheetViews>
    <sheetView zoomScale="75" zoomScaleNormal="75" zoomScalePageLayoutView="0" workbookViewId="0" topLeftCell="A1">
      <selection activeCell="J19" sqref="J19"/>
    </sheetView>
  </sheetViews>
  <sheetFormatPr defaultColWidth="9.140625" defaultRowHeight="12.75"/>
  <cols>
    <col min="1" max="1" width="1.28515625" style="4" customWidth="1"/>
    <col min="2" max="2" width="3.8515625" style="117" customWidth="1"/>
    <col min="3" max="3" width="34.57421875" style="4" customWidth="1"/>
    <col min="4" max="10" width="5.7109375" style="4" customWidth="1"/>
    <col min="11" max="11" width="6.421875" style="9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2:11" ht="15.75">
      <c r="B2" s="128"/>
      <c r="C2" s="128" t="s">
        <v>46</v>
      </c>
      <c r="D2" s="120"/>
      <c r="E2" s="120"/>
      <c r="F2" s="120"/>
      <c r="G2" s="129" t="s">
        <v>2</v>
      </c>
      <c r="H2" s="120"/>
      <c r="I2" s="120"/>
      <c r="J2" s="120"/>
      <c r="K2" s="130"/>
    </row>
    <row r="3" spans="2:11" ht="15.75">
      <c r="B3" s="128"/>
      <c r="C3" s="125" t="s">
        <v>4</v>
      </c>
      <c r="D3" s="131">
        <v>1</v>
      </c>
      <c r="E3" s="131">
        <v>2</v>
      </c>
      <c r="F3" s="131">
        <v>3</v>
      </c>
      <c r="G3" s="131">
        <v>4</v>
      </c>
      <c r="H3" s="131">
        <v>5</v>
      </c>
      <c r="I3" s="131">
        <v>6</v>
      </c>
      <c r="J3" s="131">
        <v>7</v>
      </c>
      <c r="K3" s="132" t="s">
        <v>5</v>
      </c>
    </row>
    <row r="4" spans="2:11" ht="15.75">
      <c r="B4" s="128">
        <v>1</v>
      </c>
      <c r="C4" s="120" t="s">
        <v>63</v>
      </c>
      <c r="D4" s="120">
        <v>5</v>
      </c>
      <c r="E4" s="120">
        <v>3</v>
      </c>
      <c r="F4" s="120">
        <v>1</v>
      </c>
      <c r="G4" s="120">
        <v>2</v>
      </c>
      <c r="H4" s="120">
        <v>1</v>
      </c>
      <c r="I4" s="121"/>
      <c r="J4" s="120">
        <v>3</v>
      </c>
      <c r="K4" s="133">
        <f aca="true" t="shared" si="0" ref="K4:K21">D4+E4+F4+G4+H4+I4+J4</f>
        <v>15</v>
      </c>
    </row>
    <row r="5" spans="2:11" ht="15.75">
      <c r="B5" s="128">
        <v>2</v>
      </c>
      <c r="C5" s="120" t="s">
        <v>64</v>
      </c>
      <c r="D5" s="120"/>
      <c r="E5" s="120">
        <v>1</v>
      </c>
      <c r="F5" s="120"/>
      <c r="G5" s="120">
        <v>2</v>
      </c>
      <c r="H5" s="120"/>
      <c r="I5" s="121"/>
      <c r="J5" s="120">
        <v>2</v>
      </c>
      <c r="K5" s="133">
        <f t="shared" si="0"/>
        <v>5</v>
      </c>
    </row>
    <row r="6" spans="2:11" ht="15.75">
      <c r="B6" s="128">
        <v>3</v>
      </c>
      <c r="C6" s="120" t="s">
        <v>65</v>
      </c>
      <c r="D6" s="120"/>
      <c r="E6" s="120"/>
      <c r="F6" s="120"/>
      <c r="G6" s="120">
        <v>1</v>
      </c>
      <c r="H6" s="120"/>
      <c r="I6" s="121">
        <v>1</v>
      </c>
      <c r="J6" s="120">
        <v>1</v>
      </c>
      <c r="K6" s="133">
        <f t="shared" si="0"/>
        <v>3</v>
      </c>
    </row>
    <row r="7" spans="2:11" ht="15.75">
      <c r="B7" s="128">
        <v>4</v>
      </c>
      <c r="C7" s="120" t="s">
        <v>66</v>
      </c>
      <c r="D7" s="120"/>
      <c r="E7" s="120"/>
      <c r="F7" s="120"/>
      <c r="G7" s="120"/>
      <c r="H7" s="120"/>
      <c r="I7" s="121"/>
      <c r="J7" s="120"/>
      <c r="K7" s="133">
        <f t="shared" si="0"/>
        <v>0</v>
      </c>
    </row>
    <row r="8" spans="2:11" ht="15.75">
      <c r="B8" s="128">
        <v>5</v>
      </c>
      <c r="C8" s="120" t="s">
        <v>67</v>
      </c>
      <c r="D8" s="120"/>
      <c r="E8" s="120"/>
      <c r="F8" s="120"/>
      <c r="G8" s="120"/>
      <c r="H8" s="120"/>
      <c r="I8" s="121"/>
      <c r="J8" s="120"/>
      <c r="K8" s="133">
        <f t="shared" si="0"/>
        <v>0</v>
      </c>
    </row>
    <row r="9" spans="2:11" ht="15.75">
      <c r="B9" s="128">
        <v>6</v>
      </c>
      <c r="C9" s="120" t="s">
        <v>68</v>
      </c>
      <c r="D9" s="120">
        <v>4</v>
      </c>
      <c r="E9" s="120">
        <v>1</v>
      </c>
      <c r="F9" s="120">
        <v>2</v>
      </c>
      <c r="G9" s="120">
        <v>4</v>
      </c>
      <c r="H9" s="120">
        <v>1</v>
      </c>
      <c r="I9" s="121"/>
      <c r="J9" s="120"/>
      <c r="K9" s="133">
        <f t="shared" si="0"/>
        <v>12</v>
      </c>
    </row>
    <row r="10" spans="2:11" ht="15.75">
      <c r="B10" s="128">
        <v>7</v>
      </c>
      <c r="C10" s="120" t="s">
        <v>69</v>
      </c>
      <c r="D10" s="120"/>
      <c r="E10" s="120"/>
      <c r="F10" s="120"/>
      <c r="G10" s="120"/>
      <c r="H10" s="120"/>
      <c r="I10" s="121"/>
      <c r="J10" s="120"/>
      <c r="K10" s="133">
        <f t="shared" si="0"/>
        <v>0</v>
      </c>
    </row>
    <row r="11" spans="2:11" ht="15.75">
      <c r="B11" s="128">
        <v>8</v>
      </c>
      <c r="C11" s="120" t="s">
        <v>70</v>
      </c>
      <c r="D11" s="120"/>
      <c r="E11" s="120">
        <v>2</v>
      </c>
      <c r="F11" s="120"/>
      <c r="G11" s="120"/>
      <c r="H11" s="120"/>
      <c r="I11" s="121"/>
      <c r="J11" s="120"/>
      <c r="K11" s="133">
        <f t="shared" si="0"/>
        <v>2</v>
      </c>
    </row>
    <row r="12" spans="2:11" ht="15.75">
      <c r="B12" s="128">
        <v>9</v>
      </c>
      <c r="C12" s="120" t="s">
        <v>257</v>
      </c>
      <c r="D12" s="120">
        <v>3</v>
      </c>
      <c r="E12" s="120">
        <v>1</v>
      </c>
      <c r="F12" s="120">
        <v>1</v>
      </c>
      <c r="G12" s="120">
        <v>3</v>
      </c>
      <c r="H12" s="120"/>
      <c r="I12" s="121"/>
      <c r="J12" s="120"/>
      <c r="K12" s="133">
        <f t="shared" si="0"/>
        <v>8</v>
      </c>
    </row>
    <row r="13" spans="2:11" ht="15.75">
      <c r="B13" s="128">
        <v>10</v>
      </c>
      <c r="C13" s="120" t="s">
        <v>71</v>
      </c>
      <c r="D13" s="120">
        <v>2</v>
      </c>
      <c r="E13" s="120"/>
      <c r="F13" s="120"/>
      <c r="G13" s="120"/>
      <c r="H13" s="120">
        <v>1</v>
      </c>
      <c r="I13" s="121"/>
      <c r="J13" s="120">
        <v>2</v>
      </c>
      <c r="K13" s="133">
        <f t="shared" si="0"/>
        <v>5</v>
      </c>
    </row>
    <row r="14" spans="2:11" ht="15.75">
      <c r="B14" s="128">
        <v>11</v>
      </c>
      <c r="C14" s="120" t="s">
        <v>27</v>
      </c>
      <c r="D14" s="120"/>
      <c r="E14" s="120"/>
      <c r="F14" s="120"/>
      <c r="G14" s="120"/>
      <c r="H14" s="120"/>
      <c r="I14" s="121"/>
      <c r="J14" s="120"/>
      <c r="K14" s="133">
        <f t="shared" si="0"/>
        <v>0</v>
      </c>
    </row>
    <row r="15" spans="2:11" ht="15.75">
      <c r="B15" s="128">
        <v>12</v>
      </c>
      <c r="C15" s="120" t="s">
        <v>72</v>
      </c>
      <c r="D15" s="120"/>
      <c r="E15" s="120"/>
      <c r="F15" s="120"/>
      <c r="G15" s="120"/>
      <c r="H15" s="120"/>
      <c r="I15" s="121"/>
      <c r="J15" s="120"/>
      <c r="K15" s="133">
        <f t="shared" si="0"/>
        <v>0</v>
      </c>
    </row>
    <row r="16" spans="2:11" ht="15.75">
      <c r="B16" s="128">
        <v>13</v>
      </c>
      <c r="C16" s="120" t="s">
        <v>73</v>
      </c>
      <c r="D16" s="120"/>
      <c r="E16" s="120"/>
      <c r="F16" s="120"/>
      <c r="G16" s="120"/>
      <c r="H16" s="120"/>
      <c r="I16" s="121"/>
      <c r="J16" s="120"/>
      <c r="K16" s="133">
        <f t="shared" si="0"/>
        <v>0</v>
      </c>
    </row>
    <row r="17" spans="2:11" ht="15.75">
      <c r="B17" s="128">
        <v>14</v>
      </c>
      <c r="C17" s="120" t="s">
        <v>74</v>
      </c>
      <c r="D17" s="120"/>
      <c r="E17" s="120"/>
      <c r="F17" s="120"/>
      <c r="G17" s="120"/>
      <c r="H17" s="120"/>
      <c r="I17" s="121"/>
      <c r="J17" s="120"/>
      <c r="K17" s="133">
        <f t="shared" si="0"/>
        <v>0</v>
      </c>
    </row>
    <row r="18" spans="2:11" ht="15.75">
      <c r="B18" s="128">
        <v>15</v>
      </c>
      <c r="C18" s="120" t="s">
        <v>75</v>
      </c>
      <c r="D18" s="120"/>
      <c r="E18" s="120"/>
      <c r="F18" s="120"/>
      <c r="G18" s="120"/>
      <c r="H18" s="120"/>
      <c r="I18" s="121"/>
      <c r="J18" s="120">
        <v>1</v>
      </c>
      <c r="K18" s="133">
        <f t="shared" si="0"/>
        <v>1</v>
      </c>
    </row>
    <row r="19" spans="2:11" ht="15.75">
      <c r="B19" s="128">
        <v>16</v>
      </c>
      <c r="C19" s="120" t="s">
        <v>76</v>
      </c>
      <c r="D19" s="120"/>
      <c r="E19" s="120"/>
      <c r="F19" s="120"/>
      <c r="G19" s="120"/>
      <c r="H19" s="120"/>
      <c r="I19" s="121"/>
      <c r="J19" s="120"/>
      <c r="K19" s="133">
        <f t="shared" si="0"/>
        <v>0</v>
      </c>
    </row>
    <row r="20" spans="2:11" ht="15.75">
      <c r="B20" s="128">
        <v>17</v>
      </c>
      <c r="C20" s="120" t="s">
        <v>77</v>
      </c>
      <c r="D20" s="120"/>
      <c r="E20" s="120"/>
      <c r="F20" s="120"/>
      <c r="G20" s="120"/>
      <c r="H20" s="120"/>
      <c r="I20" s="121"/>
      <c r="J20" s="120"/>
      <c r="K20" s="133">
        <f t="shared" si="0"/>
        <v>0</v>
      </c>
    </row>
    <row r="21" spans="2:11" ht="15.75">
      <c r="B21" s="128">
        <v>18</v>
      </c>
      <c r="C21" s="120" t="s">
        <v>78</v>
      </c>
      <c r="D21" s="120"/>
      <c r="E21" s="120"/>
      <c r="F21" s="120"/>
      <c r="G21" s="120"/>
      <c r="H21" s="120"/>
      <c r="I21" s="121"/>
      <c r="J21" s="120"/>
      <c r="K21" s="133">
        <f t="shared" si="0"/>
        <v>0</v>
      </c>
    </row>
    <row r="22" spans="2:11" ht="15.75">
      <c r="B22" s="128"/>
      <c r="C22" s="125" t="s">
        <v>0</v>
      </c>
      <c r="D22" s="119">
        <f aca="true" t="shared" si="1" ref="D22:K22">SUM(D4:D21)</f>
        <v>14</v>
      </c>
      <c r="E22" s="119">
        <f t="shared" si="1"/>
        <v>8</v>
      </c>
      <c r="F22" s="119">
        <f t="shared" si="1"/>
        <v>4</v>
      </c>
      <c r="G22" s="119">
        <f t="shared" si="1"/>
        <v>12</v>
      </c>
      <c r="H22" s="119">
        <f t="shared" si="1"/>
        <v>3</v>
      </c>
      <c r="I22" s="119">
        <f t="shared" si="1"/>
        <v>1</v>
      </c>
      <c r="J22" s="119">
        <f t="shared" si="1"/>
        <v>9</v>
      </c>
      <c r="K22" s="119">
        <f t="shared" si="1"/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2"/>
  <sheetViews>
    <sheetView zoomScale="75" zoomScaleNormal="75" zoomScalePageLayoutView="0" workbookViewId="0" topLeftCell="A1">
      <selection activeCell="J5" sqref="J5"/>
    </sheetView>
  </sheetViews>
  <sheetFormatPr defaultColWidth="9.140625" defaultRowHeight="12.75"/>
  <cols>
    <col min="1" max="1" width="1.28515625" style="4" customWidth="1"/>
    <col min="2" max="2" width="3.8515625" style="117" customWidth="1"/>
    <col min="3" max="3" width="27.8515625" style="4" customWidth="1"/>
    <col min="4" max="10" width="5.7109375" style="4" customWidth="1"/>
    <col min="11" max="11" width="6.421875" style="9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2:11" ht="15.75">
      <c r="B2" s="128"/>
      <c r="C2" s="128" t="s">
        <v>79</v>
      </c>
      <c r="D2" s="120"/>
      <c r="E2" s="120"/>
      <c r="F2" s="120"/>
      <c r="G2" s="129" t="s">
        <v>2</v>
      </c>
      <c r="H2" s="120"/>
      <c r="I2" s="120"/>
      <c r="J2" s="120"/>
      <c r="K2" s="130"/>
    </row>
    <row r="3" spans="2:11" ht="15.75">
      <c r="B3" s="128"/>
      <c r="C3" s="125" t="s">
        <v>4</v>
      </c>
      <c r="D3" s="131">
        <v>1</v>
      </c>
      <c r="E3" s="131">
        <v>2</v>
      </c>
      <c r="F3" s="131">
        <v>3</v>
      </c>
      <c r="G3" s="131">
        <v>4</v>
      </c>
      <c r="H3" s="131">
        <v>5</v>
      </c>
      <c r="I3" s="131">
        <v>6</v>
      </c>
      <c r="J3" s="131">
        <v>7</v>
      </c>
      <c r="K3" s="132" t="s">
        <v>5</v>
      </c>
    </row>
    <row r="4" spans="2:11" ht="15.75">
      <c r="B4" s="128">
        <v>1</v>
      </c>
      <c r="C4" s="120" t="s">
        <v>39</v>
      </c>
      <c r="D4" s="120"/>
      <c r="E4" s="120">
        <v>2</v>
      </c>
      <c r="F4" s="120"/>
      <c r="G4" s="120">
        <v>1</v>
      </c>
      <c r="H4" s="120">
        <v>2</v>
      </c>
      <c r="I4" s="120"/>
      <c r="J4" s="120">
        <v>1</v>
      </c>
      <c r="K4" s="133">
        <f aca="true" t="shared" si="0" ref="K4:K21">D4+E4+F4+G4+H4+I4+J4</f>
        <v>6</v>
      </c>
    </row>
    <row r="5" spans="2:11" ht="15.75">
      <c r="B5" s="128">
        <v>2</v>
      </c>
      <c r="C5" s="120" t="s">
        <v>80</v>
      </c>
      <c r="D5" s="120"/>
      <c r="E5" s="120"/>
      <c r="F5" s="120"/>
      <c r="G5" s="120">
        <v>1</v>
      </c>
      <c r="H5" s="120"/>
      <c r="I5" s="120"/>
      <c r="J5" s="120"/>
      <c r="K5" s="133">
        <f t="shared" si="0"/>
        <v>1</v>
      </c>
    </row>
    <row r="6" spans="2:11" ht="15.75">
      <c r="B6" s="128">
        <v>3</v>
      </c>
      <c r="C6" s="120" t="s">
        <v>81</v>
      </c>
      <c r="D6" s="120"/>
      <c r="E6" s="120"/>
      <c r="F6" s="120"/>
      <c r="G6" s="120"/>
      <c r="H6" s="120"/>
      <c r="I6" s="120"/>
      <c r="J6" s="120"/>
      <c r="K6" s="133">
        <f t="shared" si="0"/>
        <v>0</v>
      </c>
    </row>
    <row r="7" spans="2:11" ht="15.75">
      <c r="B7" s="128">
        <v>4</v>
      </c>
      <c r="C7" s="120" t="s">
        <v>82</v>
      </c>
      <c r="D7" s="120"/>
      <c r="E7" s="120"/>
      <c r="F7" s="120"/>
      <c r="G7" s="120"/>
      <c r="H7" s="120"/>
      <c r="I7" s="120"/>
      <c r="J7" s="120"/>
      <c r="K7" s="133">
        <f t="shared" si="0"/>
        <v>0</v>
      </c>
    </row>
    <row r="8" spans="2:11" ht="15.75">
      <c r="B8" s="128">
        <v>5</v>
      </c>
      <c r="C8" s="120" t="s">
        <v>83</v>
      </c>
      <c r="D8" s="120"/>
      <c r="E8" s="120"/>
      <c r="F8" s="120"/>
      <c r="G8" s="120"/>
      <c r="H8" s="120"/>
      <c r="I8" s="120"/>
      <c r="J8" s="120"/>
      <c r="K8" s="133">
        <f t="shared" si="0"/>
        <v>0</v>
      </c>
    </row>
    <row r="9" spans="2:11" ht="15.75">
      <c r="B9" s="128">
        <v>6</v>
      </c>
      <c r="C9" s="120" t="s">
        <v>84</v>
      </c>
      <c r="D9" s="120"/>
      <c r="E9" s="120"/>
      <c r="F9" s="120"/>
      <c r="G9" s="120"/>
      <c r="H9" s="120"/>
      <c r="I9" s="120"/>
      <c r="J9" s="120"/>
      <c r="K9" s="133">
        <f t="shared" si="0"/>
        <v>0</v>
      </c>
    </row>
    <row r="10" spans="2:11" ht="15.75">
      <c r="B10" s="128">
        <v>7</v>
      </c>
      <c r="C10" s="120" t="s">
        <v>85</v>
      </c>
      <c r="D10" s="120">
        <v>3</v>
      </c>
      <c r="E10" s="120">
        <v>1</v>
      </c>
      <c r="F10" s="120">
        <v>1</v>
      </c>
      <c r="G10" s="120"/>
      <c r="H10" s="120">
        <v>3</v>
      </c>
      <c r="I10" s="120"/>
      <c r="J10" s="120"/>
      <c r="K10" s="133">
        <f t="shared" si="0"/>
        <v>8</v>
      </c>
    </row>
    <row r="11" spans="2:11" ht="15.75">
      <c r="B11" s="128">
        <v>8</v>
      </c>
      <c r="C11" s="120" t="s">
        <v>86</v>
      </c>
      <c r="D11" s="120"/>
      <c r="E11" s="120"/>
      <c r="F11" s="120"/>
      <c r="G11" s="120"/>
      <c r="H11" s="120"/>
      <c r="I11" s="120"/>
      <c r="J11" s="120"/>
      <c r="K11" s="133">
        <f t="shared" si="0"/>
        <v>0</v>
      </c>
    </row>
    <row r="12" spans="2:11" ht="15.75">
      <c r="B12" s="128">
        <v>9</v>
      </c>
      <c r="C12" s="120" t="s">
        <v>24</v>
      </c>
      <c r="D12" s="120"/>
      <c r="E12" s="120"/>
      <c r="F12" s="120"/>
      <c r="G12" s="120"/>
      <c r="H12" s="120"/>
      <c r="I12" s="120"/>
      <c r="J12" s="120"/>
      <c r="K12" s="133">
        <f t="shared" si="0"/>
        <v>0</v>
      </c>
    </row>
    <row r="13" spans="2:11" ht="15.75">
      <c r="B13" s="128">
        <v>10</v>
      </c>
      <c r="C13" s="120" t="s">
        <v>87</v>
      </c>
      <c r="D13" s="120"/>
      <c r="E13" s="120"/>
      <c r="F13" s="120"/>
      <c r="G13" s="120"/>
      <c r="H13" s="120"/>
      <c r="I13" s="120"/>
      <c r="J13" s="120"/>
      <c r="K13" s="133">
        <f t="shared" si="0"/>
        <v>0</v>
      </c>
    </row>
    <row r="14" spans="2:11" ht="15.75">
      <c r="B14" s="128">
        <v>11</v>
      </c>
      <c r="C14" s="120" t="s">
        <v>88</v>
      </c>
      <c r="D14" s="120"/>
      <c r="E14" s="120"/>
      <c r="F14" s="120"/>
      <c r="G14" s="120"/>
      <c r="H14" s="120"/>
      <c r="I14" s="120"/>
      <c r="J14" s="120"/>
      <c r="K14" s="133">
        <f t="shared" si="0"/>
        <v>0</v>
      </c>
    </row>
    <row r="15" spans="2:11" ht="15.75">
      <c r="B15" s="128">
        <v>12</v>
      </c>
      <c r="C15" s="120" t="s">
        <v>23</v>
      </c>
      <c r="D15" s="120"/>
      <c r="E15" s="120"/>
      <c r="F15" s="120"/>
      <c r="G15" s="120"/>
      <c r="H15" s="120"/>
      <c r="I15" s="120"/>
      <c r="J15" s="120"/>
      <c r="K15" s="133">
        <f t="shared" si="0"/>
        <v>0</v>
      </c>
    </row>
    <row r="16" spans="2:11" ht="15.75">
      <c r="B16" s="128">
        <v>13</v>
      </c>
      <c r="C16" s="120" t="s">
        <v>89</v>
      </c>
      <c r="D16" s="120"/>
      <c r="E16" s="120"/>
      <c r="F16" s="120"/>
      <c r="G16" s="120"/>
      <c r="H16" s="120"/>
      <c r="I16" s="120"/>
      <c r="J16" s="120"/>
      <c r="K16" s="133">
        <f t="shared" si="0"/>
        <v>0</v>
      </c>
    </row>
    <row r="17" spans="2:11" ht="15.75">
      <c r="B17" s="128">
        <v>14</v>
      </c>
      <c r="C17" s="120" t="s">
        <v>90</v>
      </c>
      <c r="D17" s="120"/>
      <c r="E17" s="120"/>
      <c r="F17" s="120"/>
      <c r="G17" s="120"/>
      <c r="H17" s="120"/>
      <c r="I17" s="120"/>
      <c r="J17" s="120"/>
      <c r="K17" s="133">
        <f t="shared" si="0"/>
        <v>0</v>
      </c>
    </row>
    <row r="18" spans="2:11" ht="15.75">
      <c r="B18" s="128">
        <v>15</v>
      </c>
      <c r="C18" s="120" t="s">
        <v>91</v>
      </c>
      <c r="D18" s="120"/>
      <c r="E18" s="120">
        <v>1</v>
      </c>
      <c r="F18" s="120"/>
      <c r="G18" s="120"/>
      <c r="H18" s="120"/>
      <c r="I18" s="120"/>
      <c r="J18" s="120"/>
      <c r="K18" s="133">
        <f t="shared" si="0"/>
        <v>1</v>
      </c>
    </row>
    <row r="19" spans="2:11" ht="15.75">
      <c r="B19" s="128">
        <v>16</v>
      </c>
      <c r="C19" s="120" t="s">
        <v>92</v>
      </c>
      <c r="D19" s="120"/>
      <c r="E19" s="120"/>
      <c r="F19" s="120"/>
      <c r="G19" s="120"/>
      <c r="H19" s="120"/>
      <c r="I19" s="120"/>
      <c r="J19" s="120"/>
      <c r="K19" s="133">
        <f t="shared" si="0"/>
        <v>0</v>
      </c>
    </row>
    <row r="20" spans="2:11" ht="15.75">
      <c r="B20" s="128">
        <v>17</v>
      </c>
      <c r="C20" s="120" t="s">
        <v>93</v>
      </c>
      <c r="D20" s="120"/>
      <c r="E20" s="120"/>
      <c r="F20" s="120"/>
      <c r="G20" s="120"/>
      <c r="H20" s="120"/>
      <c r="I20" s="120"/>
      <c r="J20" s="120"/>
      <c r="K20" s="133">
        <f t="shared" si="0"/>
        <v>0</v>
      </c>
    </row>
    <row r="21" spans="2:11" ht="15.75">
      <c r="B21" s="128">
        <v>18</v>
      </c>
      <c r="C21" s="120" t="s">
        <v>94</v>
      </c>
      <c r="D21" s="120"/>
      <c r="E21" s="120"/>
      <c r="F21" s="120"/>
      <c r="G21" s="120"/>
      <c r="H21" s="120"/>
      <c r="I21" s="120"/>
      <c r="J21" s="120"/>
      <c r="K21" s="133">
        <f t="shared" si="0"/>
        <v>0</v>
      </c>
    </row>
    <row r="22" spans="2:11" ht="15.75">
      <c r="B22" s="128"/>
      <c r="C22" s="125" t="s">
        <v>0</v>
      </c>
      <c r="D22" s="119">
        <f aca="true" t="shared" si="1" ref="D22:K22">SUM(D4:D21)</f>
        <v>3</v>
      </c>
      <c r="E22" s="119">
        <f t="shared" si="1"/>
        <v>4</v>
      </c>
      <c r="F22" s="119">
        <f t="shared" si="1"/>
        <v>1</v>
      </c>
      <c r="G22" s="119">
        <f t="shared" si="1"/>
        <v>2</v>
      </c>
      <c r="H22" s="119">
        <f t="shared" si="1"/>
        <v>5</v>
      </c>
      <c r="I22" s="119">
        <f t="shared" si="1"/>
        <v>0</v>
      </c>
      <c r="J22" s="119">
        <f t="shared" si="1"/>
        <v>1</v>
      </c>
      <c r="K22" s="119">
        <f t="shared" si="1"/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2"/>
  <sheetViews>
    <sheetView zoomScale="75" zoomScaleNormal="75" zoomScalePageLayoutView="0" workbookViewId="0" topLeftCell="A1">
      <selection activeCell="H8" sqref="H8"/>
    </sheetView>
  </sheetViews>
  <sheetFormatPr defaultColWidth="9.140625" defaultRowHeight="12.75"/>
  <cols>
    <col min="1" max="1" width="1.28515625" style="4" customWidth="1"/>
    <col min="2" max="2" width="3.8515625" style="117" customWidth="1"/>
    <col min="3" max="3" width="25.140625" style="4" customWidth="1"/>
    <col min="4" max="10" width="5.7109375" style="4" customWidth="1"/>
    <col min="11" max="11" width="6.421875" style="9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2:11" ht="15.75">
      <c r="B2" s="128"/>
      <c r="C2" s="128" t="s">
        <v>95</v>
      </c>
      <c r="D2" s="120"/>
      <c r="E2" s="120"/>
      <c r="F2" s="120"/>
      <c r="G2" s="129" t="s">
        <v>2</v>
      </c>
      <c r="H2" s="120"/>
      <c r="I2" s="120"/>
      <c r="J2" s="120"/>
      <c r="K2" s="130"/>
    </row>
    <row r="3" spans="2:11" ht="15.75">
      <c r="B3" s="128"/>
      <c r="C3" s="125" t="s">
        <v>4</v>
      </c>
      <c r="D3" s="131">
        <v>1</v>
      </c>
      <c r="E3" s="131">
        <v>2</v>
      </c>
      <c r="F3" s="131">
        <v>3</v>
      </c>
      <c r="G3" s="131">
        <v>4</v>
      </c>
      <c r="H3" s="131">
        <v>5</v>
      </c>
      <c r="I3" s="131">
        <v>6</v>
      </c>
      <c r="J3" s="131">
        <v>7</v>
      </c>
      <c r="K3" s="132" t="s">
        <v>5</v>
      </c>
    </row>
    <row r="4" spans="2:11" ht="15.75">
      <c r="B4" s="128">
        <v>1</v>
      </c>
      <c r="C4" s="120" t="s">
        <v>96</v>
      </c>
      <c r="D4" s="120">
        <v>0</v>
      </c>
      <c r="E4" s="120">
        <v>3</v>
      </c>
      <c r="F4" s="120">
        <v>3</v>
      </c>
      <c r="G4" s="120">
        <v>1</v>
      </c>
      <c r="H4" s="120">
        <v>0</v>
      </c>
      <c r="I4" s="120">
        <v>0</v>
      </c>
      <c r="J4" s="120">
        <v>0</v>
      </c>
      <c r="K4" s="133">
        <f aca="true" t="shared" si="0" ref="K4:K21">D4+E4+F4+G4+H4+I4+J4</f>
        <v>7</v>
      </c>
    </row>
    <row r="5" spans="2:11" ht="15.75">
      <c r="B5" s="128">
        <v>2</v>
      </c>
      <c r="C5" s="120" t="s">
        <v>32</v>
      </c>
      <c r="D5" s="120">
        <v>3</v>
      </c>
      <c r="E5" s="120">
        <v>1</v>
      </c>
      <c r="F5" s="120">
        <v>0</v>
      </c>
      <c r="G5" s="120">
        <v>9</v>
      </c>
      <c r="H5" s="120">
        <v>4</v>
      </c>
      <c r="I5" s="120">
        <v>0</v>
      </c>
      <c r="J5" s="120">
        <v>0</v>
      </c>
      <c r="K5" s="133">
        <f t="shared" si="0"/>
        <v>17</v>
      </c>
    </row>
    <row r="6" spans="2:11" ht="15.75">
      <c r="B6" s="128">
        <v>3</v>
      </c>
      <c r="C6" s="120" t="s">
        <v>33</v>
      </c>
      <c r="D6" s="120">
        <v>8</v>
      </c>
      <c r="E6" s="120">
        <v>0</v>
      </c>
      <c r="F6" s="120">
        <v>2</v>
      </c>
      <c r="G6" s="120">
        <v>0</v>
      </c>
      <c r="H6" s="120">
        <v>5</v>
      </c>
      <c r="I6" s="120">
        <v>0</v>
      </c>
      <c r="J6" s="120">
        <v>2</v>
      </c>
      <c r="K6" s="133">
        <f t="shared" si="0"/>
        <v>17</v>
      </c>
    </row>
    <row r="7" spans="2:11" ht="15.75">
      <c r="B7" s="128">
        <v>4</v>
      </c>
      <c r="C7" s="120" t="s">
        <v>97</v>
      </c>
      <c r="D7" s="120">
        <v>1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33">
        <f t="shared" si="0"/>
        <v>1</v>
      </c>
    </row>
    <row r="8" spans="2:11" ht="15.75">
      <c r="B8" s="128">
        <v>5</v>
      </c>
      <c r="C8" s="120" t="s">
        <v>34</v>
      </c>
      <c r="D8" s="120">
        <v>1</v>
      </c>
      <c r="E8" s="120">
        <v>2</v>
      </c>
      <c r="F8" s="120">
        <v>1</v>
      </c>
      <c r="G8" s="120">
        <v>0</v>
      </c>
      <c r="H8" s="120">
        <v>0</v>
      </c>
      <c r="I8" s="120">
        <v>0</v>
      </c>
      <c r="J8" s="120">
        <v>0</v>
      </c>
      <c r="K8" s="133">
        <f t="shared" si="0"/>
        <v>4</v>
      </c>
    </row>
    <row r="9" spans="2:11" ht="15.75">
      <c r="B9" s="128">
        <v>6</v>
      </c>
      <c r="C9" s="120" t="s">
        <v>1</v>
      </c>
      <c r="D9" s="120">
        <v>0</v>
      </c>
      <c r="E9" s="120">
        <v>0</v>
      </c>
      <c r="F9" s="120">
        <v>0</v>
      </c>
      <c r="G9" s="120">
        <v>0</v>
      </c>
      <c r="H9" s="120">
        <v>4</v>
      </c>
      <c r="I9" s="120">
        <v>0</v>
      </c>
      <c r="J9" s="120">
        <v>0</v>
      </c>
      <c r="K9" s="133">
        <f t="shared" si="0"/>
        <v>4</v>
      </c>
    </row>
    <row r="10" spans="2:11" ht="15.75">
      <c r="B10" s="128">
        <v>7</v>
      </c>
      <c r="C10" s="120" t="s">
        <v>98</v>
      </c>
      <c r="D10" s="120">
        <v>1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33">
        <f t="shared" si="0"/>
        <v>1</v>
      </c>
    </row>
    <row r="11" spans="2:11" ht="15.75">
      <c r="B11" s="128">
        <v>8</v>
      </c>
      <c r="C11" s="120" t="s">
        <v>99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33">
        <f t="shared" si="0"/>
        <v>0</v>
      </c>
    </row>
    <row r="12" spans="2:11" ht="15.75">
      <c r="B12" s="128">
        <v>9</v>
      </c>
      <c r="C12" s="120" t="s">
        <v>35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33">
        <f t="shared" si="0"/>
        <v>0</v>
      </c>
    </row>
    <row r="13" spans="2:11" ht="15.75">
      <c r="B13" s="128">
        <v>10</v>
      </c>
      <c r="C13" s="120" t="s">
        <v>100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33">
        <f t="shared" si="0"/>
        <v>0</v>
      </c>
    </row>
    <row r="14" spans="2:11" ht="15.75">
      <c r="B14" s="128">
        <v>11</v>
      </c>
      <c r="C14" s="120" t="s">
        <v>101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33">
        <f t="shared" si="0"/>
        <v>0</v>
      </c>
    </row>
    <row r="15" spans="2:11" ht="15.75">
      <c r="B15" s="128">
        <v>12</v>
      </c>
      <c r="C15" s="120" t="s">
        <v>102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33">
        <f t="shared" si="0"/>
        <v>0</v>
      </c>
    </row>
    <row r="16" spans="2:11" ht="15.75">
      <c r="B16" s="128">
        <v>13</v>
      </c>
      <c r="C16" s="120" t="s">
        <v>103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33">
        <f t="shared" si="0"/>
        <v>0</v>
      </c>
    </row>
    <row r="17" spans="2:11" ht="15.75">
      <c r="B17" s="128">
        <v>14</v>
      </c>
      <c r="C17" s="120" t="s">
        <v>104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33">
        <f t="shared" si="0"/>
        <v>0</v>
      </c>
    </row>
    <row r="18" spans="2:11" ht="15.75">
      <c r="B18" s="128">
        <v>15</v>
      </c>
      <c r="C18" s="120" t="s">
        <v>105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33">
        <f t="shared" si="0"/>
        <v>0</v>
      </c>
    </row>
    <row r="19" spans="2:11" ht="15.75">
      <c r="B19" s="128">
        <v>16</v>
      </c>
      <c r="C19" s="120" t="s">
        <v>106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33">
        <f t="shared" si="0"/>
        <v>0</v>
      </c>
    </row>
    <row r="20" spans="2:11" ht="15.75">
      <c r="B20" s="128">
        <v>17</v>
      </c>
      <c r="C20" s="120" t="s">
        <v>107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33">
        <f t="shared" si="0"/>
        <v>0</v>
      </c>
    </row>
    <row r="21" spans="2:11" ht="15.75">
      <c r="B21" s="128">
        <v>18</v>
      </c>
      <c r="C21" s="120" t="s">
        <v>108</v>
      </c>
      <c r="D21" s="120">
        <v>0</v>
      </c>
      <c r="E21" s="120">
        <v>0</v>
      </c>
      <c r="F21" s="120">
        <v>0</v>
      </c>
      <c r="G21" s="120">
        <v>2</v>
      </c>
      <c r="H21" s="120">
        <v>0</v>
      </c>
      <c r="I21" s="120">
        <v>0</v>
      </c>
      <c r="J21" s="120">
        <v>0</v>
      </c>
      <c r="K21" s="133">
        <f t="shared" si="0"/>
        <v>2</v>
      </c>
    </row>
    <row r="22" spans="2:11" ht="15.75">
      <c r="B22" s="128"/>
      <c r="C22" s="125" t="s">
        <v>0</v>
      </c>
      <c r="D22" s="119">
        <f aca="true" t="shared" si="1" ref="D22:K22">SUM(D4:D21)</f>
        <v>14</v>
      </c>
      <c r="E22" s="119">
        <f t="shared" si="1"/>
        <v>6</v>
      </c>
      <c r="F22" s="119">
        <f t="shared" si="1"/>
        <v>6</v>
      </c>
      <c r="G22" s="119">
        <f t="shared" si="1"/>
        <v>12</v>
      </c>
      <c r="H22" s="119">
        <f t="shared" si="1"/>
        <v>13</v>
      </c>
      <c r="I22" s="119">
        <f t="shared" si="1"/>
        <v>0</v>
      </c>
      <c r="J22" s="119">
        <f t="shared" si="1"/>
        <v>2</v>
      </c>
      <c r="K22" s="119">
        <f t="shared" si="1"/>
        <v>53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2"/>
  <sheetViews>
    <sheetView zoomScale="75" zoomScaleNormal="75" zoomScalePageLayoutView="0" workbookViewId="0" topLeftCell="A1">
      <selection activeCell="D4" sqref="D4:J21"/>
    </sheetView>
  </sheetViews>
  <sheetFormatPr defaultColWidth="9.140625" defaultRowHeight="12.75"/>
  <cols>
    <col min="1" max="1" width="1.28515625" style="4" customWidth="1"/>
    <col min="2" max="2" width="3.8515625" style="117" customWidth="1"/>
    <col min="3" max="3" width="25.140625" style="4" customWidth="1"/>
    <col min="4" max="10" width="5.7109375" style="4" customWidth="1"/>
    <col min="11" max="11" width="6.421875" style="9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2:11" ht="15.75">
      <c r="B2" s="128"/>
      <c r="C2" s="128" t="s">
        <v>109</v>
      </c>
      <c r="D2" s="120"/>
      <c r="E2" s="120"/>
      <c r="F2" s="120"/>
      <c r="G2" s="129" t="s">
        <v>2</v>
      </c>
      <c r="H2" s="120"/>
      <c r="I2" s="120"/>
      <c r="J2" s="120"/>
      <c r="K2" s="130"/>
    </row>
    <row r="3" spans="2:11" ht="15.75">
      <c r="B3" s="128"/>
      <c r="C3" s="125" t="s">
        <v>4</v>
      </c>
      <c r="D3" s="131">
        <v>1</v>
      </c>
      <c r="E3" s="131">
        <v>2</v>
      </c>
      <c r="F3" s="131">
        <v>3</v>
      </c>
      <c r="G3" s="131">
        <v>4</v>
      </c>
      <c r="H3" s="131">
        <v>5</v>
      </c>
      <c r="I3" s="131">
        <v>6</v>
      </c>
      <c r="J3" s="131">
        <v>7</v>
      </c>
      <c r="K3" s="132" t="s">
        <v>5</v>
      </c>
    </row>
    <row r="4" spans="2:11" ht="15.75">
      <c r="B4" s="128">
        <v>1</v>
      </c>
      <c r="C4" s="120" t="s">
        <v>22</v>
      </c>
      <c r="D4" s="120"/>
      <c r="E4" s="120"/>
      <c r="F4" s="120"/>
      <c r="G4" s="120"/>
      <c r="H4" s="120"/>
      <c r="I4" s="120"/>
      <c r="J4" s="120"/>
      <c r="K4" s="133">
        <f aca="true" t="shared" si="0" ref="K4:K21">D4+E4+F4+G4+H4+I4+J4</f>
        <v>0</v>
      </c>
    </row>
    <row r="5" spans="2:11" ht="15.75">
      <c r="B5" s="128">
        <v>2</v>
      </c>
      <c r="C5" s="120" t="s">
        <v>110</v>
      </c>
      <c r="D5" s="120"/>
      <c r="E5" s="120"/>
      <c r="F5" s="120"/>
      <c r="G5" s="120"/>
      <c r="H5" s="120"/>
      <c r="I5" s="120"/>
      <c r="J5" s="120"/>
      <c r="K5" s="133">
        <f t="shared" si="0"/>
        <v>0</v>
      </c>
    </row>
    <row r="6" spans="2:11" ht="15.75">
      <c r="B6" s="128">
        <v>3</v>
      </c>
      <c r="C6" s="120" t="s">
        <v>111</v>
      </c>
      <c r="D6" s="120"/>
      <c r="E6" s="120"/>
      <c r="F6" s="120"/>
      <c r="G6" s="120"/>
      <c r="H6" s="120"/>
      <c r="I6" s="120"/>
      <c r="J6" s="120"/>
      <c r="K6" s="133">
        <f t="shared" si="0"/>
        <v>0</v>
      </c>
    </row>
    <row r="7" spans="2:11" ht="15.75">
      <c r="B7" s="128">
        <v>4</v>
      </c>
      <c r="C7" s="120" t="s">
        <v>112</v>
      </c>
      <c r="D7" s="120"/>
      <c r="E7" s="120"/>
      <c r="F7" s="120"/>
      <c r="G7" s="120"/>
      <c r="H7" s="120"/>
      <c r="I7" s="120"/>
      <c r="J7" s="120"/>
      <c r="K7" s="133">
        <f t="shared" si="0"/>
        <v>0</v>
      </c>
    </row>
    <row r="8" spans="2:11" ht="15.75">
      <c r="B8" s="128">
        <v>5</v>
      </c>
      <c r="C8" s="120" t="s">
        <v>113</v>
      </c>
      <c r="D8" s="120"/>
      <c r="E8" s="120"/>
      <c r="F8" s="120"/>
      <c r="G8" s="120"/>
      <c r="H8" s="120"/>
      <c r="I8" s="120"/>
      <c r="J8" s="120"/>
      <c r="K8" s="133">
        <f t="shared" si="0"/>
        <v>0</v>
      </c>
    </row>
    <row r="9" spans="2:11" ht="15.75">
      <c r="B9" s="128">
        <v>6</v>
      </c>
      <c r="C9" s="120" t="s">
        <v>114</v>
      </c>
      <c r="D9" s="120"/>
      <c r="E9" s="120"/>
      <c r="F9" s="120"/>
      <c r="G9" s="120"/>
      <c r="H9" s="120"/>
      <c r="I9" s="120"/>
      <c r="J9" s="120"/>
      <c r="K9" s="133">
        <f t="shared" si="0"/>
        <v>0</v>
      </c>
    </row>
    <row r="10" spans="2:11" ht="15.75">
      <c r="B10" s="128">
        <v>7</v>
      </c>
      <c r="C10" s="120" t="s">
        <v>115</v>
      </c>
      <c r="D10" s="120"/>
      <c r="E10" s="120"/>
      <c r="F10" s="120"/>
      <c r="G10" s="120"/>
      <c r="H10" s="120"/>
      <c r="I10" s="120"/>
      <c r="J10" s="120"/>
      <c r="K10" s="133">
        <f t="shared" si="0"/>
        <v>0</v>
      </c>
    </row>
    <row r="11" spans="2:11" ht="15.75">
      <c r="B11" s="128">
        <v>8</v>
      </c>
      <c r="C11" s="120" t="s">
        <v>116</v>
      </c>
      <c r="D11" s="120"/>
      <c r="E11" s="120"/>
      <c r="F11" s="120"/>
      <c r="G11" s="120"/>
      <c r="H11" s="120"/>
      <c r="I11" s="120"/>
      <c r="J11" s="120"/>
      <c r="K11" s="133">
        <f t="shared" si="0"/>
        <v>0</v>
      </c>
    </row>
    <row r="12" spans="2:11" ht="15.75">
      <c r="B12" s="128">
        <v>9</v>
      </c>
      <c r="C12" s="120" t="s">
        <v>117</v>
      </c>
      <c r="D12" s="120"/>
      <c r="E12" s="120"/>
      <c r="F12" s="120"/>
      <c r="G12" s="120"/>
      <c r="H12" s="120"/>
      <c r="I12" s="120"/>
      <c r="J12" s="120"/>
      <c r="K12" s="133">
        <f t="shared" si="0"/>
        <v>0</v>
      </c>
    </row>
    <row r="13" spans="2:11" ht="15.75">
      <c r="B13" s="128">
        <v>10</v>
      </c>
      <c r="C13" s="120" t="s">
        <v>118</v>
      </c>
      <c r="D13" s="120"/>
      <c r="E13" s="120"/>
      <c r="F13" s="120"/>
      <c r="G13" s="120"/>
      <c r="H13" s="120"/>
      <c r="I13" s="120"/>
      <c r="J13" s="120"/>
      <c r="K13" s="133">
        <f t="shared" si="0"/>
        <v>0</v>
      </c>
    </row>
    <row r="14" spans="2:11" ht="15.75">
      <c r="B14" s="128">
        <v>11</v>
      </c>
      <c r="C14" s="120" t="s">
        <v>119</v>
      </c>
      <c r="D14" s="120"/>
      <c r="E14" s="120"/>
      <c r="F14" s="120"/>
      <c r="G14" s="120"/>
      <c r="H14" s="120"/>
      <c r="I14" s="120"/>
      <c r="J14" s="120"/>
      <c r="K14" s="133">
        <f t="shared" si="0"/>
        <v>0</v>
      </c>
    </row>
    <row r="15" spans="2:11" ht="15.75">
      <c r="B15" s="128">
        <v>12</v>
      </c>
      <c r="C15" s="120" t="s">
        <v>120</v>
      </c>
      <c r="D15" s="120"/>
      <c r="E15" s="120"/>
      <c r="F15" s="120"/>
      <c r="G15" s="120"/>
      <c r="H15" s="120"/>
      <c r="I15" s="120"/>
      <c r="J15" s="120"/>
      <c r="K15" s="133">
        <f t="shared" si="0"/>
        <v>0</v>
      </c>
    </row>
    <row r="16" spans="2:11" ht="15.75">
      <c r="B16" s="128">
        <v>13</v>
      </c>
      <c r="C16" s="120" t="s">
        <v>121</v>
      </c>
      <c r="D16" s="120"/>
      <c r="E16" s="120"/>
      <c r="F16" s="120"/>
      <c r="G16" s="120"/>
      <c r="H16" s="120"/>
      <c r="I16" s="120"/>
      <c r="J16" s="120"/>
      <c r="K16" s="133">
        <f t="shared" si="0"/>
        <v>0</v>
      </c>
    </row>
    <row r="17" spans="2:11" ht="15.75">
      <c r="B17" s="128">
        <v>14</v>
      </c>
      <c r="C17" s="120" t="s">
        <v>122</v>
      </c>
      <c r="D17" s="120"/>
      <c r="E17" s="120"/>
      <c r="F17" s="120"/>
      <c r="G17" s="120"/>
      <c r="H17" s="120"/>
      <c r="I17" s="120"/>
      <c r="J17" s="120"/>
      <c r="K17" s="133">
        <f t="shared" si="0"/>
        <v>0</v>
      </c>
    </row>
    <row r="18" spans="2:11" ht="15.75">
      <c r="B18" s="128">
        <v>15</v>
      </c>
      <c r="C18" s="120" t="s">
        <v>123</v>
      </c>
      <c r="D18" s="120"/>
      <c r="E18" s="120"/>
      <c r="F18" s="120"/>
      <c r="G18" s="120"/>
      <c r="H18" s="120"/>
      <c r="I18" s="120"/>
      <c r="J18" s="120"/>
      <c r="K18" s="133">
        <f t="shared" si="0"/>
        <v>0</v>
      </c>
    </row>
    <row r="19" spans="2:11" ht="15.75">
      <c r="B19" s="128">
        <v>16</v>
      </c>
      <c r="C19" s="120"/>
      <c r="D19" s="120"/>
      <c r="E19" s="120"/>
      <c r="F19" s="120"/>
      <c r="G19" s="120"/>
      <c r="H19" s="120"/>
      <c r="I19" s="120"/>
      <c r="J19" s="120"/>
      <c r="K19" s="133">
        <f t="shared" si="0"/>
        <v>0</v>
      </c>
    </row>
    <row r="20" spans="2:11" ht="15.75">
      <c r="B20" s="128">
        <v>17</v>
      </c>
      <c r="C20" s="120"/>
      <c r="D20" s="120"/>
      <c r="E20" s="120"/>
      <c r="F20" s="120"/>
      <c r="G20" s="120"/>
      <c r="H20" s="120"/>
      <c r="I20" s="120"/>
      <c r="J20" s="120"/>
      <c r="K20" s="133">
        <f t="shared" si="0"/>
        <v>0</v>
      </c>
    </row>
    <row r="21" spans="2:11" ht="15.75">
      <c r="B21" s="128">
        <v>18</v>
      </c>
      <c r="C21" s="120"/>
      <c r="D21" s="120"/>
      <c r="E21" s="120"/>
      <c r="F21" s="120"/>
      <c r="G21" s="120"/>
      <c r="H21" s="120"/>
      <c r="I21" s="120"/>
      <c r="J21" s="120"/>
      <c r="K21" s="133">
        <f t="shared" si="0"/>
        <v>0</v>
      </c>
    </row>
    <row r="22" spans="2:11" ht="15.75">
      <c r="B22" s="128"/>
      <c r="C22" s="125" t="s">
        <v>0</v>
      </c>
      <c r="D22" s="119">
        <f aca="true" t="shared" si="1" ref="D22:K22">SUM(D4:D21)</f>
        <v>0</v>
      </c>
      <c r="E22" s="119">
        <f t="shared" si="1"/>
        <v>0</v>
      </c>
      <c r="F22" s="119">
        <f t="shared" si="1"/>
        <v>0</v>
      </c>
      <c r="G22" s="119">
        <f t="shared" si="1"/>
        <v>0</v>
      </c>
      <c r="H22" s="119">
        <f t="shared" si="1"/>
        <v>0</v>
      </c>
      <c r="I22" s="119">
        <f t="shared" si="1"/>
        <v>0</v>
      </c>
      <c r="J22" s="119">
        <f t="shared" si="1"/>
        <v>0</v>
      </c>
      <c r="K22" s="119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2"/>
  <sheetViews>
    <sheetView zoomScale="75" zoomScaleNormal="75" zoomScalePageLayoutView="0" workbookViewId="0" topLeftCell="A1">
      <selection activeCell="R23" sqref="R23"/>
    </sheetView>
  </sheetViews>
  <sheetFormatPr defaultColWidth="9.140625" defaultRowHeight="12.75"/>
  <cols>
    <col min="1" max="1" width="1.28515625" style="4" customWidth="1"/>
    <col min="2" max="2" width="3.8515625" style="117" customWidth="1"/>
    <col min="3" max="3" width="25.7109375" style="4" customWidth="1"/>
    <col min="4" max="10" width="5.7109375" style="4" customWidth="1"/>
    <col min="11" max="11" width="6.421875" style="9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2:11" ht="15.75">
      <c r="B2" s="128"/>
      <c r="C2" s="128" t="s">
        <v>124</v>
      </c>
      <c r="D2" s="120"/>
      <c r="E2" s="120"/>
      <c r="F2" s="120"/>
      <c r="G2" s="129" t="s">
        <v>2</v>
      </c>
      <c r="H2" s="120"/>
      <c r="I2" s="120"/>
      <c r="J2" s="120"/>
      <c r="K2" s="130"/>
    </row>
    <row r="3" spans="2:11" ht="15.75">
      <c r="B3" s="128"/>
      <c r="C3" s="125" t="s">
        <v>4</v>
      </c>
      <c r="D3" s="131">
        <v>1</v>
      </c>
      <c r="E3" s="131">
        <v>2</v>
      </c>
      <c r="F3" s="131">
        <v>3</v>
      </c>
      <c r="G3" s="131">
        <v>4</v>
      </c>
      <c r="H3" s="131">
        <v>5</v>
      </c>
      <c r="I3" s="131">
        <v>6</v>
      </c>
      <c r="J3" s="131">
        <v>7</v>
      </c>
      <c r="K3" s="132" t="s">
        <v>5</v>
      </c>
    </row>
    <row r="4" spans="2:11" ht="15.75">
      <c r="B4" s="128">
        <v>1</v>
      </c>
      <c r="C4" s="120" t="s">
        <v>125</v>
      </c>
      <c r="D4" s="120">
        <v>1</v>
      </c>
      <c r="E4" s="120"/>
      <c r="F4" s="120">
        <v>1</v>
      </c>
      <c r="G4" s="120">
        <v>1</v>
      </c>
      <c r="H4" s="120">
        <v>1</v>
      </c>
      <c r="I4" s="120"/>
      <c r="J4" s="120">
        <v>3</v>
      </c>
      <c r="K4" s="133">
        <f>D4+E4+F4+G4+H4+I4+J4</f>
        <v>7</v>
      </c>
    </row>
    <row r="5" spans="2:11" ht="15.75">
      <c r="B5" s="128">
        <v>2</v>
      </c>
      <c r="C5" s="120" t="s">
        <v>126</v>
      </c>
      <c r="D5" s="120">
        <v>9</v>
      </c>
      <c r="E5" s="120">
        <v>8</v>
      </c>
      <c r="F5" s="120">
        <v>10</v>
      </c>
      <c r="G5" s="120">
        <v>18</v>
      </c>
      <c r="H5" s="120">
        <v>9</v>
      </c>
      <c r="I5" s="120">
        <v>4</v>
      </c>
      <c r="J5" s="120">
        <v>18</v>
      </c>
      <c r="K5" s="133">
        <f aca="true" t="shared" si="0" ref="K5:K21">D5+E5+F5+G5+H5+I5+J5</f>
        <v>76</v>
      </c>
    </row>
    <row r="6" spans="2:11" ht="15.75">
      <c r="B6" s="128">
        <v>3</v>
      </c>
      <c r="C6" s="120" t="s">
        <v>127</v>
      </c>
      <c r="D6" s="120">
        <v>12</v>
      </c>
      <c r="E6" s="120">
        <v>6</v>
      </c>
      <c r="F6" s="120">
        <v>4</v>
      </c>
      <c r="G6" s="120">
        <v>10</v>
      </c>
      <c r="H6" s="120">
        <v>6</v>
      </c>
      <c r="I6" s="120"/>
      <c r="J6" s="120">
        <v>5</v>
      </c>
      <c r="K6" s="133">
        <f t="shared" si="0"/>
        <v>43</v>
      </c>
    </row>
    <row r="7" spans="2:11" ht="15.75">
      <c r="B7" s="128">
        <v>4</v>
      </c>
      <c r="C7" s="120" t="s">
        <v>128</v>
      </c>
      <c r="D7" s="120"/>
      <c r="E7" s="120"/>
      <c r="F7" s="120"/>
      <c r="G7" s="120"/>
      <c r="H7" s="120"/>
      <c r="I7" s="120"/>
      <c r="J7" s="120"/>
      <c r="K7" s="133">
        <f t="shared" si="0"/>
        <v>0</v>
      </c>
    </row>
    <row r="8" spans="2:11" ht="15.75">
      <c r="B8" s="128">
        <v>5</v>
      </c>
      <c r="C8" s="120" t="s">
        <v>129</v>
      </c>
      <c r="D8" s="120"/>
      <c r="E8" s="120"/>
      <c r="F8" s="120"/>
      <c r="G8" s="120"/>
      <c r="H8" s="120"/>
      <c r="I8" s="120"/>
      <c r="J8" s="120"/>
      <c r="K8" s="133">
        <f t="shared" si="0"/>
        <v>0</v>
      </c>
    </row>
    <row r="9" spans="2:11" ht="15.75">
      <c r="B9" s="128">
        <v>6</v>
      </c>
      <c r="C9" s="120" t="s">
        <v>130</v>
      </c>
      <c r="D9" s="120"/>
      <c r="E9" s="120"/>
      <c r="F9" s="120"/>
      <c r="G9" s="120"/>
      <c r="H9" s="120">
        <v>2</v>
      </c>
      <c r="I9" s="120"/>
      <c r="J9" s="120">
        <v>2</v>
      </c>
      <c r="K9" s="133">
        <f t="shared" si="0"/>
        <v>4</v>
      </c>
    </row>
    <row r="10" spans="2:11" ht="15.75">
      <c r="B10" s="128">
        <v>7</v>
      </c>
      <c r="C10" s="120" t="s">
        <v>131</v>
      </c>
      <c r="D10" s="120"/>
      <c r="E10" s="120"/>
      <c r="F10" s="120">
        <v>1</v>
      </c>
      <c r="G10" s="120"/>
      <c r="H10" s="120"/>
      <c r="I10" s="120"/>
      <c r="J10" s="120"/>
      <c r="K10" s="133">
        <f t="shared" si="0"/>
        <v>1</v>
      </c>
    </row>
    <row r="11" spans="2:11" ht="15.75">
      <c r="B11" s="128">
        <v>8</v>
      </c>
      <c r="C11" s="120" t="s">
        <v>132</v>
      </c>
      <c r="D11" s="120"/>
      <c r="E11" s="120"/>
      <c r="F11" s="120"/>
      <c r="G11" s="120"/>
      <c r="H11" s="120">
        <v>2</v>
      </c>
      <c r="I11" s="120"/>
      <c r="J11" s="120"/>
      <c r="K11" s="133">
        <f t="shared" si="0"/>
        <v>2</v>
      </c>
    </row>
    <row r="12" spans="2:11" ht="15.75">
      <c r="B12" s="128">
        <v>9</v>
      </c>
      <c r="C12" s="120" t="s">
        <v>133</v>
      </c>
      <c r="D12" s="120"/>
      <c r="E12" s="120"/>
      <c r="F12" s="120"/>
      <c r="G12" s="120"/>
      <c r="H12" s="120"/>
      <c r="I12" s="120"/>
      <c r="J12" s="120"/>
      <c r="K12" s="133">
        <f t="shared" si="0"/>
        <v>0</v>
      </c>
    </row>
    <row r="13" spans="2:11" ht="15.75">
      <c r="B13" s="128">
        <v>10</v>
      </c>
      <c r="C13" s="120" t="s">
        <v>42</v>
      </c>
      <c r="D13" s="120"/>
      <c r="E13" s="120">
        <v>2</v>
      </c>
      <c r="F13" s="120"/>
      <c r="G13" s="120"/>
      <c r="H13" s="120"/>
      <c r="I13" s="120"/>
      <c r="J13" s="120"/>
      <c r="K13" s="133">
        <f t="shared" si="0"/>
        <v>2</v>
      </c>
    </row>
    <row r="14" spans="2:11" ht="15.75">
      <c r="B14" s="128">
        <v>11</v>
      </c>
      <c r="C14" s="120" t="s">
        <v>134</v>
      </c>
      <c r="D14" s="120">
        <v>10</v>
      </c>
      <c r="E14" s="120">
        <v>3</v>
      </c>
      <c r="F14" s="120">
        <v>3</v>
      </c>
      <c r="G14" s="120">
        <v>7</v>
      </c>
      <c r="H14" s="120">
        <v>4</v>
      </c>
      <c r="I14" s="120"/>
      <c r="J14" s="120">
        <v>2</v>
      </c>
      <c r="K14" s="133">
        <f t="shared" si="0"/>
        <v>29</v>
      </c>
    </row>
    <row r="15" spans="2:11" ht="15.75">
      <c r="B15" s="128">
        <v>12</v>
      </c>
      <c r="C15" s="120" t="s">
        <v>135</v>
      </c>
      <c r="D15" s="120"/>
      <c r="E15" s="120"/>
      <c r="F15" s="120"/>
      <c r="G15" s="120"/>
      <c r="H15" s="120"/>
      <c r="I15" s="120"/>
      <c r="J15" s="120"/>
      <c r="K15" s="133">
        <f t="shared" si="0"/>
        <v>0</v>
      </c>
    </row>
    <row r="16" spans="2:11" ht="15.75">
      <c r="B16" s="128">
        <v>13</v>
      </c>
      <c r="C16" s="120" t="s">
        <v>136</v>
      </c>
      <c r="D16" s="120">
        <v>1</v>
      </c>
      <c r="E16" s="120"/>
      <c r="F16" s="120">
        <v>1</v>
      </c>
      <c r="G16" s="120"/>
      <c r="H16" s="120"/>
      <c r="I16" s="120">
        <v>2</v>
      </c>
      <c r="J16" s="120">
        <v>1</v>
      </c>
      <c r="K16" s="133">
        <v>53</v>
      </c>
    </row>
    <row r="17" spans="2:11" ht="15.75">
      <c r="B17" s="128">
        <v>14</v>
      </c>
      <c r="C17" s="120" t="s">
        <v>137</v>
      </c>
      <c r="D17" s="120">
        <v>1</v>
      </c>
      <c r="E17" s="120"/>
      <c r="F17" s="120"/>
      <c r="G17" s="120"/>
      <c r="H17" s="120">
        <v>1</v>
      </c>
      <c r="I17" s="120"/>
      <c r="J17" s="120">
        <v>1</v>
      </c>
      <c r="K17" s="133"/>
    </row>
    <row r="18" spans="2:11" ht="15.75">
      <c r="B18" s="128">
        <v>15</v>
      </c>
      <c r="C18" s="120" t="s">
        <v>138</v>
      </c>
      <c r="D18" s="120"/>
      <c r="E18" s="120"/>
      <c r="F18" s="120"/>
      <c r="G18" s="120"/>
      <c r="H18" s="120"/>
      <c r="I18" s="120"/>
      <c r="J18" s="120"/>
      <c r="K18" s="133">
        <f t="shared" si="0"/>
        <v>0</v>
      </c>
    </row>
    <row r="19" spans="2:11" ht="15.75">
      <c r="B19" s="128">
        <v>16</v>
      </c>
      <c r="C19" s="120" t="s">
        <v>139</v>
      </c>
      <c r="D19" s="120"/>
      <c r="E19" s="120"/>
      <c r="F19" s="120"/>
      <c r="G19" s="120"/>
      <c r="H19" s="120"/>
      <c r="I19" s="120"/>
      <c r="J19" s="120"/>
      <c r="K19" s="133">
        <f t="shared" si="0"/>
        <v>0</v>
      </c>
    </row>
    <row r="20" spans="2:11" ht="15.75">
      <c r="B20" s="128">
        <v>17</v>
      </c>
      <c r="C20" s="120" t="s">
        <v>140</v>
      </c>
      <c r="D20" s="120"/>
      <c r="E20" s="120"/>
      <c r="F20" s="120"/>
      <c r="G20" s="120"/>
      <c r="H20" s="120"/>
      <c r="I20" s="120"/>
      <c r="J20" s="120"/>
      <c r="K20" s="133">
        <f t="shared" si="0"/>
        <v>0</v>
      </c>
    </row>
    <row r="21" spans="2:11" ht="15.75">
      <c r="B21" s="128">
        <v>18</v>
      </c>
      <c r="C21" s="120" t="s">
        <v>141</v>
      </c>
      <c r="D21" s="120"/>
      <c r="E21" s="120"/>
      <c r="F21" s="120"/>
      <c r="G21" s="120"/>
      <c r="H21" s="120"/>
      <c r="I21" s="120"/>
      <c r="J21" s="120"/>
      <c r="K21" s="133">
        <f t="shared" si="0"/>
        <v>0</v>
      </c>
    </row>
    <row r="22" spans="2:11" ht="15.75">
      <c r="B22" s="128"/>
      <c r="C22" s="125" t="s">
        <v>0</v>
      </c>
      <c r="D22" s="119">
        <f aca="true" t="shared" si="1" ref="D22:K22">SUM(D4:D21)</f>
        <v>34</v>
      </c>
      <c r="E22" s="119">
        <f t="shared" si="1"/>
        <v>19</v>
      </c>
      <c r="F22" s="119">
        <f t="shared" si="1"/>
        <v>20</v>
      </c>
      <c r="G22" s="119">
        <f t="shared" si="1"/>
        <v>36</v>
      </c>
      <c r="H22" s="119">
        <f t="shared" si="1"/>
        <v>25</v>
      </c>
      <c r="I22" s="119">
        <f t="shared" si="1"/>
        <v>6</v>
      </c>
      <c r="J22" s="119">
        <f t="shared" si="1"/>
        <v>32</v>
      </c>
      <c r="K22" s="119">
        <f t="shared" si="1"/>
        <v>217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2"/>
  <sheetViews>
    <sheetView zoomScale="75" zoomScaleNormal="75" zoomScalePageLayoutView="0" workbookViewId="0" topLeftCell="A1">
      <selection activeCell="J13" sqref="J13"/>
    </sheetView>
  </sheetViews>
  <sheetFormatPr defaultColWidth="9.140625" defaultRowHeight="12.75"/>
  <cols>
    <col min="1" max="1" width="1.28515625" style="4" customWidth="1"/>
    <col min="2" max="2" width="3.8515625" style="117" customWidth="1"/>
    <col min="3" max="3" width="27.00390625" style="4" customWidth="1"/>
    <col min="4" max="10" width="5.7109375" style="4" customWidth="1"/>
    <col min="11" max="11" width="6.421875" style="9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2:11" ht="15.75">
      <c r="B2" s="128"/>
      <c r="C2" s="128" t="s">
        <v>142</v>
      </c>
      <c r="D2" s="120"/>
      <c r="E2" s="120"/>
      <c r="F2" s="120"/>
      <c r="G2" s="129" t="s">
        <v>2</v>
      </c>
      <c r="H2" s="120"/>
      <c r="I2" s="120"/>
      <c r="J2" s="120"/>
      <c r="K2" s="130"/>
    </row>
    <row r="3" spans="2:11" ht="15.75">
      <c r="B3" s="128"/>
      <c r="C3" s="125" t="s">
        <v>4</v>
      </c>
      <c r="D3" s="131">
        <v>1</v>
      </c>
      <c r="E3" s="131">
        <v>2</v>
      </c>
      <c r="F3" s="131">
        <v>3</v>
      </c>
      <c r="G3" s="131">
        <v>4</v>
      </c>
      <c r="H3" s="131">
        <v>5</v>
      </c>
      <c r="I3" s="131">
        <v>6</v>
      </c>
      <c r="J3" s="131">
        <v>7</v>
      </c>
      <c r="K3" s="132" t="s">
        <v>5</v>
      </c>
    </row>
    <row r="4" spans="2:11" ht="15.75">
      <c r="B4" s="128">
        <v>1</v>
      </c>
      <c r="C4" s="120" t="s">
        <v>143</v>
      </c>
      <c r="D4" s="120"/>
      <c r="E4" s="120">
        <v>1</v>
      </c>
      <c r="F4" s="120"/>
      <c r="G4" s="120"/>
      <c r="H4" s="120"/>
      <c r="I4" s="120"/>
      <c r="J4" s="120">
        <v>2</v>
      </c>
      <c r="K4" s="133">
        <f aca="true" t="shared" si="0" ref="K4:K21">D4+E4+F4+G4+H4+I4+J4</f>
        <v>3</v>
      </c>
    </row>
    <row r="5" spans="2:11" ht="15.75">
      <c r="B5" s="128">
        <v>2</v>
      </c>
      <c r="C5" s="120" t="s">
        <v>144</v>
      </c>
      <c r="D5" s="120"/>
      <c r="E5" s="120"/>
      <c r="F5" s="120"/>
      <c r="G5" s="120"/>
      <c r="H5" s="120"/>
      <c r="I5" s="120"/>
      <c r="J5" s="120"/>
      <c r="K5" s="133">
        <f t="shared" si="0"/>
        <v>0</v>
      </c>
    </row>
    <row r="6" spans="2:11" ht="15.75">
      <c r="B6" s="128">
        <v>3</v>
      </c>
      <c r="C6" s="120" t="s">
        <v>145</v>
      </c>
      <c r="D6" s="120"/>
      <c r="E6" s="120"/>
      <c r="F6" s="120"/>
      <c r="G6" s="120"/>
      <c r="H6" s="120"/>
      <c r="I6" s="120"/>
      <c r="J6" s="120"/>
      <c r="K6" s="133">
        <f t="shared" si="0"/>
        <v>0</v>
      </c>
    </row>
    <row r="7" spans="2:11" ht="15.75">
      <c r="B7" s="128">
        <v>4</v>
      </c>
      <c r="C7" s="120" t="s">
        <v>146</v>
      </c>
      <c r="D7" s="120"/>
      <c r="E7" s="120"/>
      <c r="F7" s="120"/>
      <c r="G7" s="120"/>
      <c r="H7" s="120"/>
      <c r="I7" s="120"/>
      <c r="J7" s="120">
        <v>1</v>
      </c>
      <c r="K7" s="133">
        <f t="shared" si="0"/>
        <v>1</v>
      </c>
    </row>
    <row r="8" spans="2:11" ht="15.75">
      <c r="B8" s="128">
        <v>5</v>
      </c>
      <c r="C8" s="120" t="s">
        <v>147</v>
      </c>
      <c r="D8" s="120"/>
      <c r="E8" s="120"/>
      <c r="F8" s="120"/>
      <c r="G8" s="120"/>
      <c r="H8" s="120"/>
      <c r="I8" s="120"/>
      <c r="J8" s="120"/>
      <c r="K8" s="133">
        <f t="shared" si="0"/>
        <v>0</v>
      </c>
    </row>
    <row r="9" spans="2:11" ht="15.75">
      <c r="B9" s="128">
        <v>6</v>
      </c>
      <c r="C9" s="120" t="s">
        <v>148</v>
      </c>
      <c r="D9" s="120"/>
      <c r="E9" s="120"/>
      <c r="F9" s="120"/>
      <c r="G9" s="120"/>
      <c r="H9" s="120"/>
      <c r="I9" s="120"/>
      <c r="J9" s="120"/>
      <c r="K9" s="133">
        <f t="shared" si="0"/>
        <v>0</v>
      </c>
    </row>
    <row r="10" spans="2:11" ht="15.75">
      <c r="B10" s="128">
        <v>7</v>
      </c>
      <c r="C10" s="120" t="s">
        <v>149</v>
      </c>
      <c r="D10" s="120"/>
      <c r="E10" s="120"/>
      <c r="F10" s="120"/>
      <c r="G10" s="120"/>
      <c r="H10" s="120"/>
      <c r="I10" s="120"/>
      <c r="J10" s="120"/>
      <c r="K10" s="133">
        <f t="shared" si="0"/>
        <v>0</v>
      </c>
    </row>
    <row r="11" spans="2:11" ht="15.75">
      <c r="B11" s="128">
        <v>8</v>
      </c>
      <c r="C11" s="120" t="s">
        <v>258</v>
      </c>
      <c r="D11" s="120">
        <v>3</v>
      </c>
      <c r="E11" s="120"/>
      <c r="F11" s="120"/>
      <c r="G11" s="120"/>
      <c r="H11" s="120"/>
      <c r="I11" s="120"/>
      <c r="J11" s="120"/>
      <c r="K11" s="133">
        <f t="shared" si="0"/>
        <v>3</v>
      </c>
    </row>
    <row r="12" spans="2:11" ht="15.75">
      <c r="B12" s="128">
        <v>9</v>
      </c>
      <c r="C12" s="120" t="s">
        <v>150</v>
      </c>
      <c r="D12" s="120"/>
      <c r="E12" s="120">
        <v>4</v>
      </c>
      <c r="F12" s="120">
        <v>4</v>
      </c>
      <c r="G12" s="120">
        <v>2</v>
      </c>
      <c r="H12" s="120">
        <v>4</v>
      </c>
      <c r="I12" s="120"/>
      <c r="J12" s="120">
        <v>1</v>
      </c>
      <c r="K12" s="133">
        <f t="shared" si="0"/>
        <v>15</v>
      </c>
    </row>
    <row r="13" spans="2:11" ht="15.75">
      <c r="B13" s="128">
        <v>10</v>
      </c>
      <c r="C13" s="120" t="s">
        <v>151</v>
      </c>
      <c r="D13" s="120"/>
      <c r="E13" s="120"/>
      <c r="F13" s="120"/>
      <c r="G13" s="120"/>
      <c r="H13" s="120"/>
      <c r="I13" s="120"/>
      <c r="J13" s="120"/>
      <c r="K13" s="133">
        <f t="shared" si="0"/>
        <v>0</v>
      </c>
    </row>
    <row r="14" spans="2:11" ht="15.75">
      <c r="B14" s="128">
        <v>11</v>
      </c>
      <c r="C14" s="120" t="s">
        <v>152</v>
      </c>
      <c r="D14" s="120"/>
      <c r="E14" s="120"/>
      <c r="F14" s="120"/>
      <c r="G14" s="120"/>
      <c r="H14" s="120"/>
      <c r="I14" s="120"/>
      <c r="J14" s="120"/>
      <c r="K14" s="133">
        <f t="shared" si="0"/>
        <v>0</v>
      </c>
    </row>
    <row r="15" spans="2:11" ht="15.75">
      <c r="B15" s="128">
        <v>12</v>
      </c>
      <c r="C15" s="120" t="s">
        <v>153</v>
      </c>
      <c r="D15" s="120"/>
      <c r="E15" s="120"/>
      <c r="F15" s="120">
        <v>1</v>
      </c>
      <c r="G15" s="120"/>
      <c r="H15" s="120"/>
      <c r="I15" s="120"/>
      <c r="J15" s="120"/>
      <c r="K15" s="133">
        <f t="shared" si="0"/>
        <v>1</v>
      </c>
    </row>
    <row r="16" spans="2:11" ht="15.75">
      <c r="B16" s="128">
        <v>13</v>
      </c>
      <c r="C16" s="120" t="s">
        <v>154</v>
      </c>
      <c r="D16" s="120"/>
      <c r="E16" s="120"/>
      <c r="F16" s="120"/>
      <c r="G16" s="120"/>
      <c r="H16" s="120"/>
      <c r="I16" s="120"/>
      <c r="J16" s="120"/>
      <c r="K16" s="133">
        <f t="shared" si="0"/>
        <v>0</v>
      </c>
    </row>
    <row r="17" spans="2:11" ht="15.75">
      <c r="B17" s="128">
        <v>14</v>
      </c>
      <c r="C17" s="120" t="s">
        <v>155</v>
      </c>
      <c r="D17" s="120"/>
      <c r="E17" s="120"/>
      <c r="F17" s="120"/>
      <c r="G17" s="120"/>
      <c r="H17" s="120"/>
      <c r="I17" s="120"/>
      <c r="J17" s="120"/>
      <c r="K17" s="133">
        <f t="shared" si="0"/>
        <v>0</v>
      </c>
    </row>
    <row r="18" spans="2:11" ht="15.75">
      <c r="B18" s="128">
        <v>15</v>
      </c>
      <c r="C18" s="120" t="s">
        <v>156</v>
      </c>
      <c r="D18" s="120"/>
      <c r="E18" s="120"/>
      <c r="F18" s="120"/>
      <c r="G18" s="120"/>
      <c r="H18" s="120"/>
      <c r="I18" s="120"/>
      <c r="J18" s="120"/>
      <c r="K18" s="133">
        <f t="shared" si="0"/>
        <v>0</v>
      </c>
    </row>
    <row r="19" spans="2:11" ht="15.75">
      <c r="B19" s="128">
        <v>16</v>
      </c>
      <c r="C19" s="120" t="s">
        <v>157</v>
      </c>
      <c r="D19" s="120"/>
      <c r="E19" s="120"/>
      <c r="F19" s="120"/>
      <c r="G19" s="120"/>
      <c r="H19" s="120"/>
      <c r="I19" s="120"/>
      <c r="J19" s="120"/>
      <c r="K19" s="133">
        <f t="shared" si="0"/>
        <v>0</v>
      </c>
    </row>
    <row r="20" spans="2:11" ht="15.75">
      <c r="B20" s="128">
        <v>17</v>
      </c>
      <c r="C20" s="120" t="s">
        <v>158</v>
      </c>
      <c r="D20" s="120"/>
      <c r="E20" s="120"/>
      <c r="F20" s="120"/>
      <c r="G20" s="120"/>
      <c r="H20" s="120"/>
      <c r="I20" s="120"/>
      <c r="J20" s="120"/>
      <c r="K20" s="133">
        <f t="shared" si="0"/>
        <v>0</v>
      </c>
    </row>
    <row r="21" spans="2:11" ht="15.75">
      <c r="B21" s="128">
        <v>18</v>
      </c>
      <c r="C21" s="120" t="s">
        <v>159</v>
      </c>
      <c r="D21" s="120"/>
      <c r="E21" s="120"/>
      <c r="F21" s="120"/>
      <c r="G21" s="120"/>
      <c r="H21" s="120"/>
      <c r="I21" s="120"/>
      <c r="J21" s="120"/>
      <c r="K21" s="133">
        <f t="shared" si="0"/>
        <v>0</v>
      </c>
    </row>
    <row r="22" spans="2:11" ht="15.75">
      <c r="B22" s="128"/>
      <c r="C22" s="125" t="s">
        <v>0</v>
      </c>
      <c r="D22" s="119">
        <f aca="true" t="shared" si="1" ref="D22:K22">SUM(D4:D21)</f>
        <v>3</v>
      </c>
      <c r="E22" s="119">
        <f t="shared" si="1"/>
        <v>5</v>
      </c>
      <c r="F22" s="119">
        <f t="shared" si="1"/>
        <v>5</v>
      </c>
      <c r="G22" s="119">
        <f t="shared" si="1"/>
        <v>2</v>
      </c>
      <c r="H22" s="119">
        <f t="shared" si="1"/>
        <v>4</v>
      </c>
      <c r="I22" s="119">
        <f t="shared" si="1"/>
        <v>0</v>
      </c>
      <c r="J22" s="119">
        <f t="shared" si="1"/>
        <v>4</v>
      </c>
      <c r="K22" s="119">
        <f t="shared" si="1"/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2"/>
  <sheetViews>
    <sheetView zoomScale="75" zoomScaleNormal="75" zoomScalePageLayoutView="0" workbookViewId="0" topLeftCell="A1">
      <selection activeCell="J21" sqref="J21"/>
    </sheetView>
  </sheetViews>
  <sheetFormatPr defaultColWidth="9.140625" defaultRowHeight="12.75"/>
  <cols>
    <col min="1" max="1" width="1.28515625" style="4" customWidth="1"/>
    <col min="2" max="2" width="3.8515625" style="117" customWidth="1"/>
    <col min="3" max="3" width="26.140625" style="4" customWidth="1"/>
    <col min="4" max="10" width="5.7109375" style="4" customWidth="1"/>
    <col min="11" max="11" width="6.421875" style="9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2:11" ht="15.75">
      <c r="B2" s="128"/>
      <c r="C2" s="128" t="s">
        <v>160</v>
      </c>
      <c r="D2" s="120"/>
      <c r="E2" s="120"/>
      <c r="F2" s="120"/>
      <c r="G2" s="129" t="s">
        <v>2</v>
      </c>
      <c r="H2" s="120"/>
      <c r="I2" s="120"/>
      <c r="J2" s="120"/>
      <c r="K2" s="130"/>
    </row>
    <row r="3" spans="2:11" ht="15.75">
      <c r="B3" s="128"/>
      <c r="C3" s="125" t="s">
        <v>4</v>
      </c>
      <c r="D3" s="131">
        <v>1</v>
      </c>
      <c r="E3" s="131">
        <v>2</v>
      </c>
      <c r="F3" s="131">
        <v>3</v>
      </c>
      <c r="G3" s="131">
        <v>4</v>
      </c>
      <c r="H3" s="131">
        <v>5</v>
      </c>
      <c r="I3" s="131">
        <v>6</v>
      </c>
      <c r="J3" s="131">
        <v>7</v>
      </c>
      <c r="K3" s="132" t="s">
        <v>5</v>
      </c>
    </row>
    <row r="4" spans="2:11" ht="15.75">
      <c r="B4" s="128">
        <v>1</v>
      </c>
      <c r="C4" s="120" t="s">
        <v>161</v>
      </c>
      <c r="D4" s="120">
        <v>10</v>
      </c>
      <c r="E4" s="120">
        <v>8</v>
      </c>
      <c r="F4" s="120">
        <v>5</v>
      </c>
      <c r="G4" s="120">
        <v>7</v>
      </c>
      <c r="H4" s="120">
        <v>10</v>
      </c>
      <c r="I4" s="120">
        <v>7</v>
      </c>
      <c r="J4" s="120">
        <v>10</v>
      </c>
      <c r="K4" s="133">
        <f aca="true" t="shared" si="0" ref="K4:K21">D4+E4+F4+G4+H4+I4+J4</f>
        <v>57</v>
      </c>
    </row>
    <row r="5" spans="2:11" ht="15.75">
      <c r="B5" s="128">
        <v>2</v>
      </c>
      <c r="C5" s="120" t="s">
        <v>162</v>
      </c>
      <c r="D5" s="120">
        <v>12</v>
      </c>
      <c r="E5" s="120">
        <v>8</v>
      </c>
      <c r="F5" s="120">
        <v>3</v>
      </c>
      <c r="G5" s="120">
        <v>9</v>
      </c>
      <c r="H5" s="120">
        <v>4</v>
      </c>
      <c r="I5" s="120">
        <v>5</v>
      </c>
      <c r="J5" s="120">
        <v>2</v>
      </c>
      <c r="K5" s="133">
        <f t="shared" si="0"/>
        <v>43</v>
      </c>
    </row>
    <row r="6" spans="2:11" ht="15.75">
      <c r="B6" s="128">
        <v>3</v>
      </c>
      <c r="C6" s="120" t="s">
        <v>45</v>
      </c>
      <c r="D6" s="120">
        <v>62</v>
      </c>
      <c r="E6" s="120">
        <v>62</v>
      </c>
      <c r="F6" s="120">
        <v>48</v>
      </c>
      <c r="G6" s="120">
        <v>67</v>
      </c>
      <c r="H6" s="120">
        <v>62</v>
      </c>
      <c r="I6" s="120">
        <v>40</v>
      </c>
      <c r="J6" s="120">
        <v>64</v>
      </c>
      <c r="K6" s="133">
        <f t="shared" si="0"/>
        <v>405</v>
      </c>
    </row>
    <row r="7" spans="2:11" ht="15.75">
      <c r="B7" s="128">
        <v>4</v>
      </c>
      <c r="C7" s="120" t="s">
        <v>163</v>
      </c>
      <c r="D7" s="120"/>
      <c r="E7" s="120">
        <v>1</v>
      </c>
      <c r="F7" s="120">
        <v>5</v>
      </c>
      <c r="G7" s="120">
        <v>1</v>
      </c>
      <c r="H7" s="120">
        <v>1</v>
      </c>
      <c r="I7" s="120"/>
      <c r="J7" s="120">
        <v>1</v>
      </c>
      <c r="K7" s="133">
        <f t="shared" si="0"/>
        <v>9</v>
      </c>
    </row>
    <row r="8" spans="2:11" ht="15.75">
      <c r="B8" s="128">
        <v>5</v>
      </c>
      <c r="C8" s="120" t="s">
        <v>44</v>
      </c>
      <c r="D8" s="120">
        <v>3</v>
      </c>
      <c r="E8" s="120"/>
      <c r="F8" s="120"/>
      <c r="G8" s="120"/>
      <c r="H8" s="120"/>
      <c r="I8" s="120"/>
      <c r="J8" s="120">
        <v>1</v>
      </c>
      <c r="K8" s="133">
        <f t="shared" si="0"/>
        <v>4</v>
      </c>
    </row>
    <row r="9" spans="2:11" ht="15.75">
      <c r="B9" s="128">
        <v>6</v>
      </c>
      <c r="C9" s="120" t="s">
        <v>43</v>
      </c>
      <c r="D9" s="120">
        <v>1</v>
      </c>
      <c r="E9" s="120"/>
      <c r="F9" s="120"/>
      <c r="G9" s="120"/>
      <c r="H9" s="120">
        <v>1</v>
      </c>
      <c r="I9" s="120">
        <v>2</v>
      </c>
      <c r="J9" s="120">
        <v>1</v>
      </c>
      <c r="K9" s="133">
        <f t="shared" si="0"/>
        <v>5</v>
      </c>
    </row>
    <row r="10" spans="2:11" ht="15.75">
      <c r="B10" s="128">
        <v>7</v>
      </c>
      <c r="C10" s="120" t="s">
        <v>164</v>
      </c>
      <c r="D10" s="120"/>
      <c r="E10" s="120"/>
      <c r="F10" s="120"/>
      <c r="G10" s="120"/>
      <c r="H10" s="120"/>
      <c r="I10" s="120"/>
      <c r="J10" s="120"/>
      <c r="K10" s="133">
        <f t="shared" si="0"/>
        <v>0</v>
      </c>
    </row>
    <row r="11" spans="2:11" ht="15.75">
      <c r="B11" s="128">
        <v>8</v>
      </c>
      <c r="C11" s="120" t="s">
        <v>165</v>
      </c>
      <c r="D11" s="120">
        <v>2</v>
      </c>
      <c r="E11" s="120">
        <v>1</v>
      </c>
      <c r="F11" s="120"/>
      <c r="G11" s="120">
        <v>1</v>
      </c>
      <c r="H11" s="120">
        <v>3</v>
      </c>
      <c r="I11" s="120"/>
      <c r="J11" s="120"/>
      <c r="K11" s="133">
        <f t="shared" si="0"/>
        <v>7</v>
      </c>
    </row>
    <row r="12" spans="2:11" ht="15.75">
      <c r="B12" s="128">
        <v>9</v>
      </c>
      <c r="C12" s="120" t="s">
        <v>166</v>
      </c>
      <c r="D12" s="120">
        <v>1</v>
      </c>
      <c r="E12" s="120">
        <v>1</v>
      </c>
      <c r="F12" s="120"/>
      <c r="G12" s="120"/>
      <c r="H12" s="120"/>
      <c r="I12" s="120"/>
      <c r="J12" s="120"/>
      <c r="K12" s="133">
        <f t="shared" si="0"/>
        <v>2</v>
      </c>
    </row>
    <row r="13" spans="2:11" ht="15.75">
      <c r="B13" s="128">
        <v>10</v>
      </c>
      <c r="C13" s="120" t="s">
        <v>167</v>
      </c>
      <c r="D13" s="120">
        <v>12</v>
      </c>
      <c r="E13" s="120">
        <v>4</v>
      </c>
      <c r="F13" s="120">
        <v>1</v>
      </c>
      <c r="G13" s="120">
        <v>7</v>
      </c>
      <c r="H13" s="120">
        <v>8</v>
      </c>
      <c r="I13" s="120">
        <v>5</v>
      </c>
      <c r="J13" s="120">
        <v>2</v>
      </c>
      <c r="K13" s="133">
        <f t="shared" si="0"/>
        <v>39</v>
      </c>
    </row>
    <row r="14" spans="2:11" ht="15.75">
      <c r="B14" s="128">
        <v>11</v>
      </c>
      <c r="C14" s="120" t="s">
        <v>168</v>
      </c>
      <c r="D14" s="120">
        <v>1</v>
      </c>
      <c r="E14" s="120"/>
      <c r="F14" s="120">
        <v>1</v>
      </c>
      <c r="G14" s="120"/>
      <c r="H14" s="120"/>
      <c r="I14" s="120"/>
      <c r="J14" s="120"/>
      <c r="K14" s="133">
        <f t="shared" si="0"/>
        <v>2</v>
      </c>
    </row>
    <row r="15" spans="2:11" ht="15.75">
      <c r="B15" s="128">
        <v>12</v>
      </c>
      <c r="C15" s="120" t="s">
        <v>169</v>
      </c>
      <c r="D15" s="120">
        <v>2</v>
      </c>
      <c r="E15" s="120"/>
      <c r="F15" s="120"/>
      <c r="G15" s="120">
        <v>2</v>
      </c>
      <c r="H15" s="120">
        <v>1</v>
      </c>
      <c r="I15" s="120"/>
      <c r="J15" s="120"/>
      <c r="K15" s="133">
        <f t="shared" si="0"/>
        <v>5</v>
      </c>
    </row>
    <row r="16" spans="2:11" ht="15.75">
      <c r="B16" s="128">
        <v>13</v>
      </c>
      <c r="C16" s="120" t="s">
        <v>170</v>
      </c>
      <c r="D16" s="120">
        <v>2</v>
      </c>
      <c r="E16" s="120"/>
      <c r="F16" s="120"/>
      <c r="G16" s="120">
        <v>1</v>
      </c>
      <c r="H16" s="120"/>
      <c r="I16" s="120"/>
      <c r="J16" s="120"/>
      <c r="K16" s="133">
        <f t="shared" si="0"/>
        <v>3</v>
      </c>
    </row>
    <row r="17" spans="2:11" ht="15.75">
      <c r="B17" s="128">
        <v>14</v>
      </c>
      <c r="C17" s="120" t="s">
        <v>171</v>
      </c>
      <c r="D17" s="120"/>
      <c r="E17" s="120"/>
      <c r="F17" s="120"/>
      <c r="G17" s="120"/>
      <c r="H17" s="120"/>
      <c r="I17" s="120"/>
      <c r="J17" s="120"/>
      <c r="K17" s="133">
        <f t="shared" si="0"/>
        <v>0</v>
      </c>
    </row>
    <row r="18" spans="2:11" ht="15.75">
      <c r="B18" s="128">
        <v>15</v>
      </c>
      <c r="C18" s="120" t="s">
        <v>172</v>
      </c>
      <c r="D18" s="120">
        <v>2</v>
      </c>
      <c r="E18" s="120">
        <v>1</v>
      </c>
      <c r="F18" s="120">
        <v>3</v>
      </c>
      <c r="G18" s="120">
        <v>2</v>
      </c>
      <c r="H18" s="120">
        <v>1</v>
      </c>
      <c r="I18" s="120">
        <v>9</v>
      </c>
      <c r="J18" s="120">
        <v>10</v>
      </c>
      <c r="K18" s="133">
        <f t="shared" si="0"/>
        <v>28</v>
      </c>
    </row>
    <row r="19" spans="2:11" ht="15.75">
      <c r="B19" s="128">
        <v>16</v>
      </c>
      <c r="C19" s="120" t="s">
        <v>173</v>
      </c>
      <c r="D19" s="120">
        <v>2</v>
      </c>
      <c r="E19" s="120">
        <v>1</v>
      </c>
      <c r="F19" s="120">
        <v>4</v>
      </c>
      <c r="G19" s="120">
        <v>1</v>
      </c>
      <c r="H19" s="120">
        <v>5</v>
      </c>
      <c r="I19" s="120"/>
      <c r="J19" s="120"/>
      <c r="K19" s="133">
        <f t="shared" si="0"/>
        <v>13</v>
      </c>
    </row>
    <row r="20" spans="2:11" ht="15.75">
      <c r="B20" s="128">
        <v>17</v>
      </c>
      <c r="C20" s="120" t="s">
        <v>174</v>
      </c>
      <c r="D20" s="120">
        <v>5</v>
      </c>
      <c r="E20" s="120">
        <v>2</v>
      </c>
      <c r="F20" s="120"/>
      <c r="G20" s="120">
        <v>6</v>
      </c>
      <c r="H20" s="120">
        <v>5</v>
      </c>
      <c r="I20" s="120">
        <v>10</v>
      </c>
      <c r="J20" s="120">
        <v>10</v>
      </c>
      <c r="K20" s="133">
        <f t="shared" si="0"/>
        <v>38</v>
      </c>
    </row>
    <row r="21" spans="2:11" ht="15.75">
      <c r="B21" s="128">
        <v>18</v>
      </c>
      <c r="C21" s="120" t="s">
        <v>175</v>
      </c>
      <c r="D21" s="120"/>
      <c r="E21" s="120"/>
      <c r="F21" s="120"/>
      <c r="G21" s="120"/>
      <c r="H21" s="120"/>
      <c r="I21" s="120"/>
      <c r="J21" s="120"/>
      <c r="K21" s="133">
        <f t="shared" si="0"/>
        <v>0</v>
      </c>
    </row>
    <row r="22" spans="2:11" ht="15.75">
      <c r="B22" s="128"/>
      <c r="C22" s="125" t="s">
        <v>0</v>
      </c>
      <c r="D22" s="119">
        <f aca="true" t="shared" si="1" ref="D22:K22">SUM(D4:D21)</f>
        <v>117</v>
      </c>
      <c r="E22" s="119">
        <f t="shared" si="1"/>
        <v>89</v>
      </c>
      <c r="F22" s="119">
        <f t="shared" si="1"/>
        <v>70</v>
      </c>
      <c r="G22" s="119">
        <f t="shared" si="1"/>
        <v>104</v>
      </c>
      <c r="H22" s="119">
        <f t="shared" si="1"/>
        <v>101</v>
      </c>
      <c r="I22" s="119">
        <f t="shared" si="1"/>
        <v>78</v>
      </c>
      <c r="J22" s="119">
        <f t="shared" si="1"/>
        <v>101</v>
      </c>
      <c r="K22" s="119">
        <f t="shared" si="1"/>
        <v>660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2"/>
  <sheetViews>
    <sheetView zoomScale="75" zoomScaleNormal="75" zoomScalePageLayoutView="0" workbookViewId="0" topLeftCell="A1">
      <selection activeCell="J20" sqref="J20"/>
    </sheetView>
  </sheetViews>
  <sheetFormatPr defaultColWidth="9.140625" defaultRowHeight="12.75"/>
  <cols>
    <col min="1" max="1" width="1.28515625" style="4" customWidth="1"/>
    <col min="2" max="2" width="3.8515625" style="117" customWidth="1"/>
    <col min="3" max="3" width="27.28125" style="4" customWidth="1"/>
    <col min="4" max="10" width="5.7109375" style="4" customWidth="1"/>
    <col min="11" max="11" width="6.421875" style="9" customWidth="1"/>
    <col min="12" max="12" width="3.28125" style="4" customWidth="1"/>
    <col min="13" max="13" width="4.00390625" style="4" customWidth="1"/>
    <col min="14" max="14" width="4.140625" style="4" customWidth="1"/>
    <col min="15" max="16384" width="9.140625" style="4" customWidth="1"/>
  </cols>
  <sheetData>
    <row r="1" ht="12.75" customHeight="1"/>
    <row r="2" spans="2:11" ht="15.75">
      <c r="B2" s="128"/>
      <c r="C2" s="128" t="s">
        <v>176</v>
      </c>
      <c r="D2" s="120"/>
      <c r="E2" s="120"/>
      <c r="F2" s="120"/>
      <c r="G2" s="129" t="s">
        <v>2</v>
      </c>
      <c r="H2" s="120"/>
      <c r="I2" s="120"/>
      <c r="J2" s="120"/>
      <c r="K2" s="130"/>
    </row>
    <row r="3" spans="2:11" ht="15.75">
      <c r="B3" s="128"/>
      <c r="C3" s="125" t="s">
        <v>4</v>
      </c>
      <c r="D3" s="131">
        <v>1</v>
      </c>
      <c r="E3" s="131">
        <v>2</v>
      </c>
      <c r="F3" s="131">
        <v>3</v>
      </c>
      <c r="G3" s="131">
        <v>4</v>
      </c>
      <c r="H3" s="131">
        <v>5</v>
      </c>
      <c r="I3" s="131">
        <v>6</v>
      </c>
      <c r="J3" s="131">
        <v>7</v>
      </c>
      <c r="K3" s="132" t="s">
        <v>5</v>
      </c>
    </row>
    <row r="4" spans="2:11" ht="15.75">
      <c r="B4" s="128">
        <v>1</v>
      </c>
      <c r="C4" s="120" t="s">
        <v>25</v>
      </c>
      <c r="D4" s="120">
        <v>28</v>
      </c>
      <c r="E4" s="120">
        <v>33</v>
      </c>
      <c r="F4" s="120">
        <v>46</v>
      </c>
      <c r="G4" s="120">
        <v>51</v>
      </c>
      <c r="H4" s="120">
        <v>45</v>
      </c>
      <c r="I4" s="120">
        <v>20</v>
      </c>
      <c r="J4" s="120">
        <v>61</v>
      </c>
      <c r="K4" s="133">
        <f aca="true" t="shared" si="0" ref="K4:K21">D4+E4+F4+G4+H4+I4+J4</f>
        <v>284</v>
      </c>
    </row>
    <row r="5" spans="2:11" ht="15.75">
      <c r="B5" s="128">
        <v>2</v>
      </c>
      <c r="C5" s="120" t="s">
        <v>29</v>
      </c>
      <c r="D5" s="120">
        <v>2</v>
      </c>
      <c r="E5" s="120">
        <v>1</v>
      </c>
      <c r="F5" s="120">
        <v>7</v>
      </c>
      <c r="G5" s="120">
        <v>7</v>
      </c>
      <c r="H5" s="120">
        <v>3</v>
      </c>
      <c r="I5" s="120">
        <v>5</v>
      </c>
      <c r="J5" s="120">
        <v>3</v>
      </c>
      <c r="K5" s="133">
        <f t="shared" si="0"/>
        <v>28</v>
      </c>
    </row>
    <row r="6" spans="2:11" ht="15.75">
      <c r="B6" s="128">
        <v>3</v>
      </c>
      <c r="C6" s="120" t="s">
        <v>177</v>
      </c>
      <c r="D6" s="120"/>
      <c r="E6" s="120"/>
      <c r="F6" s="120">
        <v>1</v>
      </c>
      <c r="G6" s="120">
        <v>1</v>
      </c>
      <c r="H6" s="120"/>
      <c r="I6" s="120">
        <v>3</v>
      </c>
      <c r="J6" s="120">
        <v>2</v>
      </c>
      <c r="K6" s="133">
        <f t="shared" si="0"/>
        <v>7</v>
      </c>
    </row>
    <row r="7" spans="2:11" ht="15.75">
      <c r="B7" s="128">
        <v>4</v>
      </c>
      <c r="C7" s="120" t="s">
        <v>26</v>
      </c>
      <c r="D7" s="120">
        <v>5</v>
      </c>
      <c r="E7" s="120">
        <v>2</v>
      </c>
      <c r="F7" s="120">
        <v>9</v>
      </c>
      <c r="G7" s="120"/>
      <c r="H7" s="120"/>
      <c r="I7" s="120">
        <v>4</v>
      </c>
      <c r="J7" s="120">
        <v>5</v>
      </c>
      <c r="K7" s="133">
        <f t="shared" si="0"/>
        <v>25</v>
      </c>
    </row>
    <row r="8" spans="2:11" ht="15.75">
      <c r="B8" s="128">
        <v>5</v>
      </c>
      <c r="C8" s="120" t="s">
        <v>178</v>
      </c>
      <c r="D8" s="120">
        <v>11</v>
      </c>
      <c r="E8" s="120">
        <v>8</v>
      </c>
      <c r="F8" s="120">
        <v>13</v>
      </c>
      <c r="G8" s="120">
        <v>13</v>
      </c>
      <c r="H8" s="120">
        <v>12</v>
      </c>
      <c r="I8" s="120"/>
      <c r="J8" s="120">
        <v>2</v>
      </c>
      <c r="K8" s="133">
        <f t="shared" si="0"/>
        <v>59</v>
      </c>
    </row>
    <row r="9" spans="2:11" ht="15.75">
      <c r="B9" s="128">
        <v>6</v>
      </c>
      <c r="C9" s="120" t="s">
        <v>179</v>
      </c>
      <c r="D9" s="120">
        <v>3</v>
      </c>
      <c r="E9" s="120"/>
      <c r="F9" s="120"/>
      <c r="G9" s="120">
        <v>4</v>
      </c>
      <c r="H9" s="120">
        <v>2</v>
      </c>
      <c r="I9" s="120"/>
      <c r="J9" s="120">
        <v>3</v>
      </c>
      <c r="K9" s="133">
        <f t="shared" si="0"/>
        <v>12</v>
      </c>
    </row>
    <row r="10" spans="2:11" ht="15.75">
      <c r="B10" s="128">
        <v>7</v>
      </c>
      <c r="C10" s="120" t="s">
        <v>180</v>
      </c>
      <c r="D10" s="120">
        <v>5</v>
      </c>
      <c r="E10" s="120">
        <v>6</v>
      </c>
      <c r="F10" s="120">
        <v>4</v>
      </c>
      <c r="G10" s="120">
        <v>3</v>
      </c>
      <c r="H10" s="120">
        <v>3</v>
      </c>
      <c r="I10" s="120"/>
      <c r="J10" s="120">
        <v>4</v>
      </c>
      <c r="K10" s="133">
        <f t="shared" si="0"/>
        <v>25</v>
      </c>
    </row>
    <row r="11" spans="2:11" ht="15.75">
      <c r="B11" s="128">
        <v>8</v>
      </c>
      <c r="C11" s="120" t="s">
        <v>181</v>
      </c>
      <c r="D11" s="120">
        <v>10</v>
      </c>
      <c r="E11" s="120">
        <v>3</v>
      </c>
      <c r="F11" s="120">
        <v>6</v>
      </c>
      <c r="G11" s="120">
        <v>11</v>
      </c>
      <c r="H11" s="120">
        <v>6</v>
      </c>
      <c r="I11" s="120">
        <v>3</v>
      </c>
      <c r="J11" s="120">
        <v>13</v>
      </c>
      <c r="K11" s="133">
        <f t="shared" si="0"/>
        <v>52</v>
      </c>
    </row>
    <row r="12" spans="2:11" ht="15.75">
      <c r="B12" s="128">
        <v>9</v>
      </c>
      <c r="C12" s="120" t="s">
        <v>31</v>
      </c>
      <c r="D12" s="120"/>
      <c r="E12" s="120">
        <v>1</v>
      </c>
      <c r="F12" s="120">
        <v>6</v>
      </c>
      <c r="G12" s="120">
        <v>2</v>
      </c>
      <c r="H12" s="120">
        <v>2</v>
      </c>
      <c r="I12" s="120">
        <v>1</v>
      </c>
      <c r="J12" s="120">
        <v>3</v>
      </c>
      <c r="K12" s="133">
        <f t="shared" si="0"/>
        <v>15</v>
      </c>
    </row>
    <row r="13" spans="2:11" ht="15.75">
      <c r="B13" s="128">
        <v>10</v>
      </c>
      <c r="C13" s="120" t="s">
        <v>30</v>
      </c>
      <c r="D13" s="120">
        <v>4</v>
      </c>
      <c r="E13" s="120">
        <v>1</v>
      </c>
      <c r="F13" s="120">
        <v>20</v>
      </c>
      <c r="G13" s="120">
        <v>2</v>
      </c>
      <c r="H13" s="120">
        <v>2</v>
      </c>
      <c r="I13" s="120"/>
      <c r="J13" s="120">
        <v>4</v>
      </c>
      <c r="K13" s="133">
        <f t="shared" si="0"/>
        <v>33</v>
      </c>
    </row>
    <row r="14" spans="2:11" ht="15.75">
      <c r="B14" s="128">
        <v>11</v>
      </c>
      <c r="C14" s="120" t="s">
        <v>182</v>
      </c>
      <c r="D14" s="120"/>
      <c r="E14" s="120"/>
      <c r="F14" s="120"/>
      <c r="G14" s="120">
        <v>1</v>
      </c>
      <c r="H14" s="120"/>
      <c r="I14" s="120"/>
      <c r="J14" s="120"/>
      <c r="K14" s="133">
        <f t="shared" si="0"/>
        <v>1</v>
      </c>
    </row>
    <row r="15" spans="2:11" ht="15.75">
      <c r="B15" s="128">
        <v>12</v>
      </c>
      <c r="C15" s="120" t="s">
        <v>183</v>
      </c>
      <c r="D15" s="120"/>
      <c r="E15" s="120"/>
      <c r="F15" s="120"/>
      <c r="G15" s="120">
        <v>1</v>
      </c>
      <c r="H15" s="120"/>
      <c r="I15" s="120">
        <v>1</v>
      </c>
      <c r="J15" s="120"/>
      <c r="K15" s="133">
        <f t="shared" si="0"/>
        <v>2</v>
      </c>
    </row>
    <row r="16" spans="2:11" ht="15.75">
      <c r="B16" s="128">
        <v>13</v>
      </c>
      <c r="C16" s="120" t="s">
        <v>184</v>
      </c>
      <c r="D16" s="120"/>
      <c r="E16" s="120"/>
      <c r="F16" s="120"/>
      <c r="G16" s="120"/>
      <c r="H16" s="120"/>
      <c r="I16" s="120"/>
      <c r="J16" s="120"/>
      <c r="K16" s="133">
        <f t="shared" si="0"/>
        <v>0</v>
      </c>
    </row>
    <row r="17" spans="2:11" ht="15.75">
      <c r="B17" s="128">
        <v>14</v>
      </c>
      <c r="C17" s="120" t="s">
        <v>28</v>
      </c>
      <c r="D17" s="120"/>
      <c r="E17" s="120"/>
      <c r="F17" s="120">
        <v>2</v>
      </c>
      <c r="G17" s="120"/>
      <c r="H17" s="120">
        <v>1</v>
      </c>
      <c r="I17" s="120"/>
      <c r="J17" s="120">
        <v>1</v>
      </c>
      <c r="K17" s="133">
        <f t="shared" si="0"/>
        <v>4</v>
      </c>
    </row>
    <row r="18" spans="2:11" ht="15.75">
      <c r="B18" s="128">
        <v>15</v>
      </c>
      <c r="C18" s="120" t="s">
        <v>185</v>
      </c>
      <c r="D18" s="120">
        <v>1</v>
      </c>
      <c r="E18" s="120">
        <v>3</v>
      </c>
      <c r="F18" s="120"/>
      <c r="G18" s="120">
        <v>2</v>
      </c>
      <c r="H18" s="120"/>
      <c r="I18" s="120">
        <v>1</v>
      </c>
      <c r="J18" s="120">
        <v>7</v>
      </c>
      <c r="K18" s="133">
        <f t="shared" si="0"/>
        <v>14</v>
      </c>
    </row>
    <row r="19" spans="2:11" ht="15.75">
      <c r="B19" s="128">
        <v>16</v>
      </c>
      <c r="C19" s="120" t="s">
        <v>186</v>
      </c>
      <c r="D19" s="120"/>
      <c r="E19" s="120"/>
      <c r="F19" s="120"/>
      <c r="G19" s="120"/>
      <c r="H19" s="120"/>
      <c r="I19" s="120"/>
      <c r="J19" s="120">
        <v>1</v>
      </c>
      <c r="K19" s="133">
        <f t="shared" si="0"/>
        <v>1</v>
      </c>
    </row>
    <row r="20" spans="2:11" ht="15.75">
      <c r="B20" s="128">
        <v>17</v>
      </c>
      <c r="C20" s="120" t="s">
        <v>187</v>
      </c>
      <c r="D20" s="120">
        <v>3</v>
      </c>
      <c r="E20" s="120">
        <v>1</v>
      </c>
      <c r="F20" s="120">
        <v>1</v>
      </c>
      <c r="G20" s="120">
        <v>2</v>
      </c>
      <c r="H20" s="120">
        <v>2</v>
      </c>
      <c r="I20" s="120"/>
      <c r="J20" s="120"/>
      <c r="K20" s="133">
        <f t="shared" si="0"/>
        <v>9</v>
      </c>
    </row>
    <row r="21" spans="2:11" ht="15.75">
      <c r="B21" s="128">
        <v>18</v>
      </c>
      <c r="C21" s="120" t="s">
        <v>188</v>
      </c>
      <c r="D21" s="120"/>
      <c r="E21" s="120"/>
      <c r="F21" s="120"/>
      <c r="G21" s="120"/>
      <c r="H21" s="120"/>
      <c r="I21" s="120"/>
      <c r="J21" s="120"/>
      <c r="K21" s="133">
        <f t="shared" si="0"/>
        <v>0</v>
      </c>
    </row>
    <row r="22" spans="2:11" ht="15.75">
      <c r="B22" s="128"/>
      <c r="C22" s="125" t="s">
        <v>0</v>
      </c>
      <c r="D22" s="119">
        <f aca="true" t="shared" si="1" ref="D22:K22">SUM(D4:D21)</f>
        <v>72</v>
      </c>
      <c r="E22" s="119">
        <f t="shared" si="1"/>
        <v>59</v>
      </c>
      <c r="F22" s="119">
        <f t="shared" si="1"/>
        <v>115</v>
      </c>
      <c r="G22" s="119">
        <f t="shared" si="1"/>
        <v>100</v>
      </c>
      <c r="H22" s="119">
        <f t="shared" si="1"/>
        <v>78</v>
      </c>
      <c r="I22" s="119">
        <f t="shared" si="1"/>
        <v>38</v>
      </c>
      <c r="J22" s="119">
        <f t="shared" si="1"/>
        <v>109</v>
      </c>
      <c r="K22" s="119">
        <f t="shared" si="1"/>
        <v>571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Anagrafe</dc:creator>
  <cp:keywords/>
  <dc:description/>
  <cp:lastModifiedBy>Megasystem</cp:lastModifiedBy>
  <cp:lastPrinted>2009-06-05T10:13:00Z</cp:lastPrinted>
  <dcterms:created xsi:type="dcterms:W3CDTF">1999-06-14T01:21:30Z</dcterms:created>
  <dcterms:modified xsi:type="dcterms:W3CDTF">2009-06-10T14:12:47Z</dcterms:modified>
  <cp:category/>
  <cp:version/>
  <cp:contentType/>
  <cp:contentStatus/>
</cp:coreProperties>
</file>