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775" windowHeight="6240" tabRatio="8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<sst xmlns="http://schemas.openxmlformats.org/spreadsheetml/2006/main" count="24" uniqueCount="18">
  <si>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Sezioni</t>
  </si>
  <si>
    <t>T</t>
  </si>
  <si>
    <t>Totali</t>
  </si>
  <si>
    <t>bianche</t>
  </si>
  <si>
    <t>nulle</t>
  </si>
  <si>
    <t xml:space="preserve">Elettori </t>
  </si>
  <si>
    <t>Totale</t>
  </si>
  <si>
    <t>maschi</t>
  </si>
  <si>
    <t>femmine</t>
  </si>
  <si>
    <t>totale</t>
  </si>
  <si>
    <t>perc.votanti</t>
  </si>
  <si>
    <t>Votanti definitivi</t>
  </si>
  <si>
    <t>Totali bianche e nulle</t>
  </si>
  <si>
    <t>Totali sezione</t>
  </si>
  <si>
    <t>% su elettori aventi diritto</t>
  </si>
  <si>
    <t>REFERENDUM TAGLIO PARLAMENTARI SETTEMBRE 2020</t>
  </si>
  <si>
    <t>SI</t>
  </si>
  <si>
    <t>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</si>
</sst>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0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1" fontId="47" fillId="39" borderId="10" xfId="0" applyNumberFormat="1" applyFont="1" applyFill="1" applyBorder="1" applyAlignment="1">
      <alignment horizontal="center" vertical="center"/>
    </xf>
    <xf numFmtId="1" fontId="47" fillId="40" borderId="10" xfId="0" applyNumberFormat="1" applyFont="1" applyFill="1" applyBorder="1" applyAlignment="1">
      <alignment horizontal="center" vertical="center"/>
    </xf>
    <xf numFmtId="175" fontId="2" fillId="40" borderId="10" xfId="0" applyNumberFormat="1" applyFont="1" applyFill="1" applyBorder="1" applyAlignment="1">
      <alignment horizontal="center" vertical="center"/>
    </xf>
    <xf numFmtId="175" fontId="48" fillId="39" borderId="10" xfId="0" applyNumberFormat="1" applyFont="1" applyFill="1" applyBorder="1" applyAlignment="1">
      <alignment horizontal="center" vertical="center"/>
    </xf>
    <xf numFmtId="175" fontId="2" fillId="38" borderId="10" xfId="0" applyNumberFormat="1" applyFont="1" applyFill="1" applyBorder="1" applyAlignment="1">
      <alignment horizontal="center" vertical="center"/>
    </xf>
    <xf numFmtId="175" fontId="2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tabSelected="1" zoomScalePageLayoutView="0" workbookViewId="0" topLeftCell="A8">
      <selection activeCell="AK18" sqref="AK18"/>
    </sheetView>
  </sheetViews>
  <sheetFormatPr defaultColWidth="9.140625" defaultRowHeight="12.75"/>
  <cols>
    <col min="1" max="1" width="0.2890625" style="18" customWidth="1"/>
    <col min="2" max="2" width="0.71875" style="18" customWidth="1"/>
    <col min="3" max="3" width="7.7109375" style="19" customWidth="1"/>
    <col min="4" max="4" width="14.8515625" style="3" customWidth="1"/>
    <col min="5" max="5" width="8.7109375" style="18" customWidth="1"/>
    <col min="6" max="6" width="8.421875" style="18" customWidth="1"/>
    <col min="7" max="7" width="8.57421875" style="18" customWidth="1"/>
    <col min="8" max="8" width="9.28125" style="18" customWidth="1"/>
    <col min="9" max="9" width="8.421875" style="18" customWidth="1"/>
    <col min="10" max="10" width="8.140625" style="18" customWidth="1"/>
    <col min="11" max="11" width="7.8515625" style="18" customWidth="1"/>
    <col min="12" max="12" width="7.8515625" style="1" customWidth="1"/>
    <col min="13" max="13" width="10.140625" style="18" customWidth="1"/>
    <col min="14" max="14" width="0.2890625" style="18" hidden="1" customWidth="1"/>
    <col min="15" max="15" width="0.13671875" style="18" hidden="1" customWidth="1"/>
    <col min="16" max="18" width="0.9921875" style="18" hidden="1" customWidth="1"/>
    <col min="19" max="19" width="0.5625" style="18" hidden="1" customWidth="1"/>
    <col min="20" max="20" width="0.71875" style="18" hidden="1" customWidth="1"/>
    <col min="21" max="21" width="1.57421875" style="18" hidden="1" customWidth="1"/>
    <col min="22" max="23" width="1.8515625" style="18" hidden="1" customWidth="1"/>
    <col min="24" max="24" width="1.28515625" style="18" hidden="1" customWidth="1"/>
    <col min="25" max="16384" width="9.140625" style="18" customWidth="1"/>
  </cols>
  <sheetData>
    <row r="1" ht="15" customHeight="1">
      <c r="G1" s="2"/>
    </row>
    <row r="2" spans="4:13" ht="30" customHeight="1">
      <c r="D2" s="54" t="s">
        <v>15</v>
      </c>
      <c r="E2" s="55"/>
      <c r="F2" s="55"/>
      <c r="G2" s="55"/>
      <c r="H2" s="55"/>
      <c r="I2" s="55"/>
      <c r="J2" s="55"/>
      <c r="K2" s="55"/>
      <c r="L2" s="55"/>
      <c r="M2" s="55"/>
    </row>
    <row r="3" spans="2:13" ht="5.25" customHeight="1">
      <c r="B3" s="20"/>
      <c r="C3" s="21"/>
      <c r="D3" s="11"/>
      <c r="E3" s="22"/>
      <c r="F3" s="22"/>
      <c r="G3" s="22"/>
      <c r="H3" s="22"/>
      <c r="I3" s="22"/>
      <c r="J3" s="22"/>
      <c r="K3" s="22"/>
      <c r="L3" s="11"/>
      <c r="M3" s="22"/>
    </row>
    <row r="4" spans="2:13" ht="15.75">
      <c r="B4" s="23"/>
      <c r="C4" s="24"/>
      <c r="D4" s="25"/>
      <c r="E4" s="4"/>
      <c r="F4" s="4"/>
      <c r="G4" s="4"/>
      <c r="H4" s="4"/>
      <c r="I4" s="4"/>
      <c r="J4" s="4"/>
      <c r="K4" s="4"/>
      <c r="L4" s="5"/>
      <c r="M4" s="4"/>
    </row>
    <row r="5" spans="2:13" ht="15.75">
      <c r="B5" s="23"/>
      <c r="C5" s="24"/>
      <c r="D5" s="6"/>
      <c r="E5" s="56" t="s">
        <v>0</v>
      </c>
      <c r="F5" s="57"/>
      <c r="G5" s="57"/>
      <c r="H5" s="57"/>
      <c r="I5" s="57"/>
      <c r="J5" s="57"/>
      <c r="K5" s="58"/>
      <c r="L5" s="8" t="s">
        <v>1</v>
      </c>
      <c r="M5" s="7"/>
    </row>
    <row r="6" spans="2:13" ht="16.5" customHeight="1">
      <c r="B6" s="23"/>
      <c r="C6" s="24"/>
      <c r="D6" s="1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5"/>
      <c r="M6" s="7"/>
    </row>
    <row r="7" spans="2:13" s="28" customFormat="1" ht="69.75" customHeight="1">
      <c r="B7" s="23"/>
      <c r="C7" s="24"/>
      <c r="D7" s="44" t="s">
        <v>16</v>
      </c>
      <c r="E7" s="45">
        <v>303</v>
      </c>
      <c r="F7" s="45">
        <v>293</v>
      </c>
      <c r="G7" s="45">
        <v>233</v>
      </c>
      <c r="H7" s="45">
        <v>307</v>
      </c>
      <c r="I7" s="45">
        <v>239</v>
      </c>
      <c r="J7" s="45">
        <v>209</v>
      </c>
      <c r="K7" s="45">
        <v>215</v>
      </c>
      <c r="L7" s="45">
        <f>SUM(E7:K7)</f>
        <v>1799</v>
      </c>
      <c r="M7" s="48">
        <f>L7*100/L25</f>
        <v>77.04496788008565</v>
      </c>
    </row>
    <row r="8" spans="2:13" s="28" customFormat="1" ht="69.75" customHeight="1">
      <c r="B8" s="23"/>
      <c r="C8" s="24"/>
      <c r="D8" s="27" t="s">
        <v>17</v>
      </c>
      <c r="E8" s="46">
        <v>84</v>
      </c>
      <c r="F8" s="46">
        <v>68</v>
      </c>
      <c r="G8" s="46">
        <v>58</v>
      </c>
      <c r="H8" s="46">
        <v>103</v>
      </c>
      <c r="I8" s="46">
        <v>72</v>
      </c>
      <c r="J8" s="46">
        <v>74</v>
      </c>
      <c r="K8" s="46">
        <v>58</v>
      </c>
      <c r="L8" s="46">
        <f>SUM(E8:K8)</f>
        <v>517</v>
      </c>
      <c r="M8" s="47">
        <f>L8*100/L25</f>
        <v>22.141327623126337</v>
      </c>
    </row>
    <row r="9" spans="2:13" ht="49.5" customHeight="1">
      <c r="B9" s="23"/>
      <c r="C9" s="24"/>
      <c r="D9" s="53" t="s">
        <v>2</v>
      </c>
      <c r="E9" s="43">
        <f aca="true" t="shared" si="0" ref="E9:L9">SUM(E7:E8)</f>
        <v>387</v>
      </c>
      <c r="F9" s="43">
        <f t="shared" si="0"/>
        <v>361</v>
      </c>
      <c r="G9" s="43">
        <f t="shared" si="0"/>
        <v>291</v>
      </c>
      <c r="H9" s="43">
        <f t="shared" si="0"/>
        <v>410</v>
      </c>
      <c r="I9" s="43">
        <f t="shared" si="0"/>
        <v>311</v>
      </c>
      <c r="J9" s="43">
        <f t="shared" si="0"/>
        <v>283</v>
      </c>
      <c r="K9" s="43">
        <f t="shared" si="0"/>
        <v>273</v>
      </c>
      <c r="L9" s="43">
        <f t="shared" si="0"/>
        <v>2316</v>
      </c>
      <c r="M9" s="52">
        <f>L9*100/L25</f>
        <v>99.186295503212</v>
      </c>
    </row>
    <row r="10" spans="2:27" ht="12" customHeight="1">
      <c r="B10" s="23"/>
      <c r="C10" s="29"/>
      <c r="D10" s="13"/>
      <c r="E10" s="30"/>
      <c r="F10" s="30"/>
      <c r="G10" s="30"/>
      <c r="H10" s="30"/>
      <c r="I10" s="30"/>
      <c r="J10" s="30"/>
      <c r="K10" s="30"/>
      <c r="L10" s="30"/>
      <c r="M10" s="31"/>
      <c r="AA10" s="32"/>
    </row>
    <row r="11" spans="2:13" ht="24.75" customHeight="1">
      <c r="B11" s="23"/>
      <c r="C11" s="24"/>
      <c r="D11" s="12" t="s">
        <v>3</v>
      </c>
      <c r="E11" s="33"/>
      <c r="F11" s="33">
        <v>2</v>
      </c>
      <c r="G11" s="33">
        <v>2</v>
      </c>
      <c r="H11" s="33">
        <v>2</v>
      </c>
      <c r="I11" s="33">
        <v>1</v>
      </c>
      <c r="J11" s="33">
        <v>1</v>
      </c>
      <c r="K11" s="33">
        <v>0</v>
      </c>
      <c r="L11" s="33">
        <f>SUM(E11:K11)</f>
        <v>8</v>
      </c>
      <c r="M11" s="49">
        <f>L11*100/L25</f>
        <v>0.3426124197002141</v>
      </c>
    </row>
    <row r="12" spans="2:13" ht="24.75" customHeight="1">
      <c r="B12" s="23"/>
      <c r="C12" s="24"/>
      <c r="D12" s="12" t="s">
        <v>4</v>
      </c>
      <c r="E12" s="33">
        <v>2</v>
      </c>
      <c r="F12" s="33"/>
      <c r="G12" s="33">
        <v>4</v>
      </c>
      <c r="H12" s="33">
        <v>3</v>
      </c>
      <c r="I12" s="33">
        <v>2</v>
      </c>
      <c r="J12" s="33"/>
      <c r="K12" s="33"/>
      <c r="L12" s="33">
        <f>SUM(E12:K12)</f>
        <v>11</v>
      </c>
      <c r="M12" s="49">
        <f>L12*100/L25</f>
        <v>0.47109207708779444</v>
      </c>
    </row>
    <row r="13" spans="2:13" ht="24.75" customHeight="1">
      <c r="B13" s="23"/>
      <c r="C13" s="24"/>
      <c r="D13" s="12" t="s">
        <v>12</v>
      </c>
      <c r="E13" s="33">
        <f>SUM(E11+E12)</f>
        <v>2</v>
      </c>
      <c r="F13" s="33">
        <f aca="true" t="shared" si="1" ref="F13:K13">SUM(F11+F12)</f>
        <v>2</v>
      </c>
      <c r="G13" s="33">
        <f t="shared" si="1"/>
        <v>6</v>
      </c>
      <c r="H13" s="33">
        <f t="shared" si="1"/>
        <v>5</v>
      </c>
      <c r="I13" s="33">
        <f t="shared" si="1"/>
        <v>3</v>
      </c>
      <c r="J13" s="33">
        <f t="shared" si="1"/>
        <v>1</v>
      </c>
      <c r="K13" s="33">
        <f t="shared" si="1"/>
        <v>0</v>
      </c>
      <c r="L13" s="33">
        <f>SUM(E13:K13)</f>
        <v>19</v>
      </c>
      <c r="M13" s="50">
        <f>SUM(M11:M12)</f>
        <v>0.8137044967880085</v>
      </c>
    </row>
    <row r="14" spans="2:13" ht="39.75" customHeight="1">
      <c r="B14" s="23"/>
      <c r="C14" s="24"/>
      <c r="D14" s="14" t="s">
        <v>13</v>
      </c>
      <c r="E14" s="51">
        <f>SUM(E9+E13)</f>
        <v>389</v>
      </c>
      <c r="F14" s="51">
        <f aca="true" t="shared" si="2" ref="F14:K14">SUM(F9+F13)</f>
        <v>363</v>
      </c>
      <c r="G14" s="51">
        <f t="shared" si="2"/>
        <v>297</v>
      </c>
      <c r="H14" s="51">
        <f t="shared" si="2"/>
        <v>415</v>
      </c>
      <c r="I14" s="51">
        <f t="shared" si="2"/>
        <v>314</v>
      </c>
      <c r="J14" s="51">
        <f t="shared" si="2"/>
        <v>284</v>
      </c>
      <c r="K14" s="51">
        <f t="shared" si="2"/>
        <v>273</v>
      </c>
      <c r="L14" s="51">
        <f>E14+F14+G14+H14+I14+J14+K14</f>
        <v>2335</v>
      </c>
      <c r="M14" s="47">
        <f>L14*100/L25</f>
        <v>100</v>
      </c>
    </row>
    <row r="15" spans="2:13" ht="12" customHeight="1">
      <c r="B15" s="23"/>
      <c r="C15" s="24"/>
      <c r="D15" s="9"/>
      <c r="E15" s="4"/>
      <c r="F15" s="4"/>
      <c r="G15" s="4"/>
      <c r="H15" s="4"/>
      <c r="I15" s="4"/>
      <c r="J15" s="4"/>
      <c r="K15" s="4"/>
      <c r="L15" s="5"/>
      <c r="M15" s="4"/>
    </row>
    <row r="16" spans="2:13" ht="24.75" customHeight="1">
      <c r="B16" s="23"/>
      <c r="C16" s="24"/>
      <c r="D16" s="34" t="s">
        <v>5</v>
      </c>
      <c r="E16" s="59" t="s">
        <v>0</v>
      </c>
      <c r="F16" s="60"/>
      <c r="G16" s="60"/>
      <c r="H16" s="60"/>
      <c r="I16" s="60"/>
      <c r="J16" s="60"/>
      <c r="K16" s="60"/>
      <c r="L16" s="61"/>
      <c r="M16" s="4"/>
    </row>
    <row r="17" spans="2:13" ht="24.75" customHeight="1">
      <c r="B17" s="23"/>
      <c r="C17" s="24"/>
      <c r="D17" s="35"/>
      <c r="E17" s="36">
        <v>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36">
        <v>7</v>
      </c>
      <c r="L17" s="37" t="s">
        <v>6</v>
      </c>
      <c r="M17" s="4"/>
    </row>
    <row r="18" spans="2:13" ht="24.75" customHeight="1">
      <c r="B18" s="23"/>
      <c r="C18" s="24"/>
      <c r="D18" s="35" t="s">
        <v>7</v>
      </c>
      <c r="E18" s="38">
        <v>409</v>
      </c>
      <c r="F18" s="38">
        <v>403</v>
      </c>
      <c r="G18" s="38">
        <v>387</v>
      </c>
      <c r="H18" s="38">
        <v>453</v>
      </c>
      <c r="I18" s="38">
        <v>448</v>
      </c>
      <c r="J18" s="38">
        <v>353</v>
      </c>
      <c r="K18" s="38">
        <v>354</v>
      </c>
      <c r="L18" s="39">
        <f>E18+F18+G18+H18+I18+J18+K18</f>
        <v>2807</v>
      </c>
      <c r="M18" s="4"/>
    </row>
    <row r="19" spans="2:13" ht="24.75" customHeight="1">
      <c r="B19" s="23"/>
      <c r="C19" s="24"/>
      <c r="D19" s="35" t="s">
        <v>8</v>
      </c>
      <c r="E19" s="38">
        <v>479</v>
      </c>
      <c r="F19" s="38">
        <v>432</v>
      </c>
      <c r="G19" s="38">
        <v>423</v>
      </c>
      <c r="H19" s="38">
        <v>466</v>
      </c>
      <c r="I19" s="38">
        <v>425</v>
      </c>
      <c r="J19" s="38">
        <v>351</v>
      </c>
      <c r="K19" s="38">
        <v>331</v>
      </c>
      <c r="L19" s="39">
        <f>E19+F19+G19+H19+I19+J19+K19</f>
        <v>2907</v>
      </c>
      <c r="M19" s="4"/>
    </row>
    <row r="20" spans="2:13" ht="24.75" customHeight="1">
      <c r="B20" s="23"/>
      <c r="C20" s="24"/>
      <c r="D20" s="35" t="s">
        <v>9</v>
      </c>
      <c r="E20" s="38">
        <f aca="true" t="shared" si="3" ref="E20:K20">SUM(E18:E19)</f>
        <v>888</v>
      </c>
      <c r="F20" s="38">
        <f t="shared" si="3"/>
        <v>835</v>
      </c>
      <c r="G20" s="38">
        <f t="shared" si="3"/>
        <v>810</v>
      </c>
      <c r="H20" s="38">
        <f t="shared" si="3"/>
        <v>919</v>
      </c>
      <c r="I20" s="38">
        <f t="shared" si="3"/>
        <v>873</v>
      </c>
      <c r="J20" s="38">
        <f t="shared" si="3"/>
        <v>704</v>
      </c>
      <c r="K20" s="38">
        <f t="shared" si="3"/>
        <v>685</v>
      </c>
      <c r="L20" s="39">
        <f>E20+F20+G20+H20+I20+J20+K20</f>
        <v>5714</v>
      </c>
      <c r="M20" s="4"/>
    </row>
    <row r="21" spans="2:13" ht="24.75" customHeight="1">
      <c r="B21" s="23"/>
      <c r="C21" s="24"/>
      <c r="D21" s="6" t="s">
        <v>11</v>
      </c>
      <c r="E21" s="62" t="s">
        <v>0</v>
      </c>
      <c r="F21" s="63"/>
      <c r="G21" s="63"/>
      <c r="H21" s="63"/>
      <c r="I21" s="63"/>
      <c r="J21" s="63"/>
      <c r="K21" s="63"/>
      <c r="L21" s="64"/>
      <c r="M21" s="15"/>
    </row>
    <row r="22" spans="2:13" ht="45" customHeight="1">
      <c r="B22" s="23"/>
      <c r="C22" s="24"/>
      <c r="D22" s="6"/>
      <c r="E22" s="36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17" t="s">
        <v>6</v>
      </c>
      <c r="M22" s="41" t="s">
        <v>14</v>
      </c>
    </row>
    <row r="23" spans="2:13" ht="24.75" customHeight="1">
      <c r="B23" s="23"/>
      <c r="C23" s="24"/>
      <c r="D23" s="6" t="s">
        <v>7</v>
      </c>
      <c r="E23" s="17">
        <v>205</v>
      </c>
      <c r="F23" s="40">
        <v>188</v>
      </c>
      <c r="G23" s="40">
        <v>149</v>
      </c>
      <c r="H23" s="40">
        <v>215</v>
      </c>
      <c r="I23" s="40">
        <v>165</v>
      </c>
      <c r="J23" s="40">
        <v>151</v>
      </c>
      <c r="K23" s="40">
        <v>151</v>
      </c>
      <c r="L23" s="17">
        <f>SUM(E23:K23)</f>
        <v>1224</v>
      </c>
      <c r="M23" s="16">
        <f>L23*100/L18</f>
        <v>43.60527253295333</v>
      </c>
    </row>
    <row r="24" spans="2:13" ht="24.75" customHeight="1">
      <c r="B24" s="23"/>
      <c r="C24" s="24"/>
      <c r="D24" s="6" t="s">
        <v>8</v>
      </c>
      <c r="E24" s="17">
        <v>184</v>
      </c>
      <c r="F24" s="40">
        <v>175</v>
      </c>
      <c r="G24" s="40">
        <v>148</v>
      </c>
      <c r="H24" s="40">
        <v>200</v>
      </c>
      <c r="I24" s="40">
        <v>149</v>
      </c>
      <c r="J24" s="40">
        <v>133</v>
      </c>
      <c r="K24" s="40">
        <v>122</v>
      </c>
      <c r="L24" s="17">
        <f>SUM(E24:K24)</f>
        <v>1111</v>
      </c>
      <c r="M24" s="16">
        <f>L24*100/L19</f>
        <v>38.21809425524596</v>
      </c>
    </row>
    <row r="25" spans="2:13" ht="24.75" customHeight="1">
      <c r="B25" s="23"/>
      <c r="C25" s="24"/>
      <c r="D25" s="6" t="s">
        <v>9</v>
      </c>
      <c r="E25" s="17">
        <f>E23+E24</f>
        <v>389</v>
      </c>
      <c r="F25" s="17">
        <f aca="true" t="shared" si="4" ref="F25:K25">F23+F24</f>
        <v>363</v>
      </c>
      <c r="G25" s="17">
        <f t="shared" si="4"/>
        <v>297</v>
      </c>
      <c r="H25" s="17">
        <f t="shared" si="4"/>
        <v>415</v>
      </c>
      <c r="I25" s="17">
        <f t="shared" si="4"/>
        <v>314</v>
      </c>
      <c r="J25" s="17">
        <f t="shared" si="4"/>
        <v>284</v>
      </c>
      <c r="K25" s="17">
        <f t="shared" si="4"/>
        <v>273</v>
      </c>
      <c r="L25" s="17">
        <f>E25+F25+G25+H25+I25+J25+K25</f>
        <v>2335</v>
      </c>
      <c r="M25" s="16">
        <f>L25*100/L20</f>
        <v>40.864543227161356</v>
      </c>
    </row>
    <row r="26" spans="2:13" ht="24.75" customHeight="1">
      <c r="B26" s="23"/>
      <c r="C26" s="24"/>
      <c r="D26" s="6" t="s">
        <v>10</v>
      </c>
      <c r="E26" s="15">
        <f aca="true" t="shared" si="5" ref="E26:L26">E25*100/E20</f>
        <v>43.806306306306304</v>
      </c>
      <c r="F26" s="15">
        <f t="shared" si="5"/>
        <v>43.47305389221557</v>
      </c>
      <c r="G26" s="15">
        <f t="shared" si="5"/>
        <v>36.666666666666664</v>
      </c>
      <c r="H26" s="15">
        <f t="shared" si="5"/>
        <v>45.15778019586507</v>
      </c>
      <c r="I26" s="15">
        <f t="shared" si="5"/>
        <v>35.967926689576174</v>
      </c>
      <c r="J26" s="15">
        <f t="shared" si="5"/>
        <v>40.34090909090909</v>
      </c>
      <c r="K26" s="15">
        <f t="shared" si="5"/>
        <v>39.85401459854015</v>
      </c>
      <c r="L26" s="15">
        <f t="shared" si="5"/>
        <v>40.864543227161356</v>
      </c>
      <c r="M26" s="4"/>
    </row>
    <row r="27" spans="2:13" ht="24.75" customHeight="1">
      <c r="B27" s="23"/>
      <c r="C27" s="24"/>
      <c r="D27" s="6"/>
      <c r="E27" s="15"/>
      <c r="F27" s="15"/>
      <c r="G27" s="15"/>
      <c r="H27" s="15"/>
      <c r="I27" s="15"/>
      <c r="J27" s="15"/>
      <c r="K27" s="15"/>
      <c r="L27" s="15"/>
      <c r="M27" s="4"/>
    </row>
    <row r="28" spans="2:13" ht="6" customHeight="1">
      <c r="B28" s="23"/>
      <c r="C28" s="42"/>
      <c r="D28" s="10"/>
      <c r="E28" s="23"/>
      <c r="F28" s="23"/>
      <c r="G28" s="23"/>
      <c r="H28" s="23"/>
      <c r="I28" s="23"/>
      <c r="J28" s="23"/>
      <c r="K28" s="23"/>
      <c r="L28" s="10"/>
      <c r="M28" s="23"/>
    </row>
    <row r="33" ht="15.75">
      <c r="D33" s="18"/>
    </row>
  </sheetData>
  <sheetProtection/>
  <mergeCells count="4">
    <mergeCell ref="D2:M2"/>
    <mergeCell ref="E5:K5"/>
    <mergeCell ref="E16:L16"/>
    <mergeCell ref="E21:L21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Anagrafe</dc:creator>
  <cp:keywords/>
  <dc:description/>
  <cp:lastModifiedBy>nicola di mase</cp:lastModifiedBy>
  <cp:lastPrinted>2020-09-21T16:00:12Z</cp:lastPrinted>
  <dcterms:created xsi:type="dcterms:W3CDTF">1999-06-14T01:21:30Z</dcterms:created>
  <dcterms:modified xsi:type="dcterms:W3CDTF">2020-09-21T16:12:47Z</dcterms:modified>
  <cp:category/>
  <cp:version/>
  <cp:contentType/>
  <cp:contentStatus/>
</cp:coreProperties>
</file>