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6" activeTab="1"/>
  </bookViews>
  <sheets>
    <sheet name="Dati" sheetId="1" r:id="rId1"/>
    <sheet name="CAMERA" sheetId="2" r:id="rId2"/>
    <sheet name="SENATO" sheetId="3" r:id="rId3"/>
  </sheets>
  <definedNames/>
  <calcPr fullCalcOnLoad="1"/>
</workbook>
</file>

<file path=xl/sharedStrings.xml><?xml version="1.0" encoding="utf-8"?>
<sst xmlns="http://schemas.openxmlformats.org/spreadsheetml/2006/main" count="138" uniqueCount="74">
  <si>
    <t>ELEZIONI POLITICHE  24 - 25 FEBBRAIO 2013</t>
  </si>
  <si>
    <t xml:space="preserve">Elettori </t>
  </si>
  <si>
    <t>Sezioni</t>
  </si>
  <si>
    <t>Camera</t>
  </si>
  <si>
    <t>Totale</t>
  </si>
  <si>
    <t>maschi</t>
  </si>
  <si>
    <t>femmine</t>
  </si>
  <si>
    <t>totale</t>
  </si>
  <si>
    <t>Senato</t>
  </si>
  <si>
    <t>Votanti no Senato</t>
  </si>
  <si>
    <t>Votanti_C ore 12,00</t>
  </si>
  <si>
    <t>Votanti_S ore 12,00</t>
  </si>
  <si>
    <t>Votanti_C ore 19,00</t>
  </si>
  <si>
    <t>Votanti_S ore 19,00</t>
  </si>
  <si>
    <t>Votanti_C ore 22,00</t>
  </si>
  <si>
    <t>Votanti_S ore 22,00</t>
  </si>
  <si>
    <t>Votanti_C ore 15,00</t>
  </si>
  <si>
    <t>Votanti_S ore 15,00</t>
  </si>
  <si>
    <t>Votanti CAMERA</t>
  </si>
  <si>
    <t>Votanti SENATO</t>
  </si>
  <si>
    <t>CAMERA DEI DEPUTATI 24 - 25 FEBBRAIO 2013 SCRUTINIO FINALE 7 SEZIONI SU 7</t>
  </si>
  <si>
    <t xml:space="preserve">Sezioni </t>
  </si>
  <si>
    <t>Tot</t>
  </si>
  <si>
    <t>LISTA N. 1</t>
  </si>
  <si>
    <t>Fiamma Tricolore</t>
  </si>
  <si>
    <t>LISTA N. 2</t>
  </si>
  <si>
    <t>Grande Sud - MPA</t>
  </si>
  <si>
    <t>LISTA N. 3</t>
  </si>
  <si>
    <t>Fratelli D'Italia</t>
  </si>
  <si>
    <t>LISTA N. 4</t>
  </si>
  <si>
    <t>Intesa Popolare</t>
  </si>
  <si>
    <t>LISTA N. 5</t>
  </si>
  <si>
    <t>MIR- Moderati in Rivoluzione</t>
  </si>
  <si>
    <t>LISTA N. 6</t>
  </si>
  <si>
    <t>Lega Nord</t>
  </si>
  <si>
    <t>LISTA N. 7</t>
  </si>
  <si>
    <t>Il Popolo della Libertà</t>
  </si>
  <si>
    <t>LISTA N. 8</t>
  </si>
  <si>
    <t>La Destra- Storace</t>
  </si>
  <si>
    <t>LISTA N. 9</t>
  </si>
  <si>
    <t>Popolari Uniti</t>
  </si>
  <si>
    <t>LISTA N. 10</t>
  </si>
  <si>
    <t>Partito Comunistra dei Lavoratori</t>
  </si>
  <si>
    <t>LISTA N. 11</t>
  </si>
  <si>
    <t>Io Amo L'Italia</t>
  </si>
  <si>
    <t>LISTA N. 12</t>
  </si>
  <si>
    <t>Rivoluzione Civile-Ingroia</t>
  </si>
  <si>
    <t>LISTA N. 13</t>
  </si>
  <si>
    <t>Scelta Civica-Con Monti Per L'Italia</t>
  </si>
  <si>
    <t>LISTA N. 14</t>
  </si>
  <si>
    <t>Casini-Unione di Centro</t>
  </si>
  <si>
    <t>LISTA N. 15</t>
  </si>
  <si>
    <t>Fini-Futuro e Libertà</t>
  </si>
  <si>
    <t>LISTA N. 16</t>
  </si>
  <si>
    <t>Sinistra Ecologica Libertà</t>
  </si>
  <si>
    <t>LISTA N. 17</t>
  </si>
  <si>
    <t>Partito Democratico</t>
  </si>
  <si>
    <t>LISTA N. 18</t>
  </si>
  <si>
    <t>Centro Democratico</t>
  </si>
  <si>
    <t>LISTA N. 19</t>
  </si>
  <si>
    <t>Fare per Fermare il Declino</t>
  </si>
  <si>
    <t>LISTA N. 20</t>
  </si>
  <si>
    <t>Movimento Cinque Stelle</t>
  </si>
  <si>
    <t>LISTA N. 21</t>
  </si>
  <si>
    <t>Lista Amnistia Giustizia Libertà</t>
  </si>
  <si>
    <t>Totali voti validi</t>
  </si>
  <si>
    <t>BIANCHE</t>
  </si>
  <si>
    <t>NULLE</t>
  </si>
  <si>
    <t>TOTALI VOTANTI</t>
  </si>
  <si>
    <t>SENATO DELLA REPUBBLICA 24 - 25 FEBBRAIO 2013 SCRUTINIO FINALE 7 SEZIONI SU 7</t>
  </si>
  <si>
    <t>Voti di preferenza</t>
  </si>
  <si>
    <t>Con Monti Per L'Italia</t>
  </si>
  <si>
    <t>Comunità Lucana no Oil</t>
  </si>
  <si>
    <t>TOTALE VOTANTI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</si>
</sst>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30"/>
      <name val="Arial"/>
      <family val="2"/>
    </font>
    <font>
      <b/>
      <i/>
      <sz val="12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3" fillId="0" borderId="2" xfId="0" applyFont="1" applyBorder="1" applyAlignment="1">
      <alignment horizontal="right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4" fillId="0" borderId="6" xfId="0" applyFont="1" applyFill="1" applyBorder="1" applyAlignment="1">
      <alignment horizontal="right"/>
    </xf>
    <xf numFmtId="164" fontId="6" fillId="0" borderId="7" xfId="0" applyFont="1" applyBorder="1" applyAlignment="1">
      <alignment horizontal="right"/>
    </xf>
    <xf numFmtId="164" fontId="7" fillId="0" borderId="1" xfId="0" applyFont="1" applyBorder="1" applyAlignment="1">
      <alignment horizontal="center"/>
    </xf>
    <xf numFmtId="164" fontId="4" fillId="0" borderId="8" xfId="0" applyFont="1" applyFill="1" applyBorder="1" applyAlignment="1">
      <alignment horizontal="right"/>
    </xf>
    <xf numFmtId="164" fontId="4" fillId="0" borderId="9" xfId="0" applyFont="1" applyBorder="1" applyAlignment="1">
      <alignment horizontal="right"/>
    </xf>
    <xf numFmtId="164" fontId="6" fillId="0" borderId="1" xfId="0" applyFont="1" applyBorder="1" applyAlignment="1">
      <alignment/>
    </xf>
    <xf numFmtId="165" fontId="6" fillId="0" borderId="8" xfId="0" applyNumberFormat="1" applyFont="1" applyFill="1" applyBorder="1" applyAlignment="1">
      <alignment horizontal="right"/>
    </xf>
    <xf numFmtId="164" fontId="4" fillId="0" borderId="0" xfId="0" applyFont="1" applyBorder="1" applyAlignment="1">
      <alignment/>
    </xf>
    <xf numFmtId="164" fontId="4" fillId="0" borderId="10" xfId="0" applyFont="1" applyBorder="1" applyAlignment="1">
      <alignment horizontal="right"/>
    </xf>
    <xf numFmtId="164" fontId="6" fillId="0" borderId="11" xfId="0" applyFont="1" applyBorder="1" applyAlignment="1">
      <alignment/>
    </xf>
    <xf numFmtId="165" fontId="6" fillId="0" borderId="12" xfId="0" applyNumberFormat="1" applyFont="1" applyFill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8" fillId="0" borderId="0" xfId="0" applyFont="1" applyAlignment="1">
      <alignment/>
    </xf>
    <xf numFmtId="164" fontId="1" fillId="0" borderId="13" xfId="0" applyFont="1" applyBorder="1" applyAlignment="1">
      <alignment/>
    </xf>
    <xf numFmtId="164" fontId="2" fillId="0" borderId="14" xfId="0" applyFont="1" applyBorder="1" applyAlignment="1">
      <alignment/>
    </xf>
    <xf numFmtId="164" fontId="6" fillId="0" borderId="15" xfId="0" applyFont="1" applyBorder="1" applyAlignment="1">
      <alignment horizontal="right"/>
    </xf>
    <xf numFmtId="164" fontId="1" fillId="0" borderId="4" xfId="0" applyFont="1" applyBorder="1" applyAlignment="1">
      <alignment/>
    </xf>
    <xf numFmtId="164" fontId="9" fillId="0" borderId="4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6" xfId="0" applyFont="1" applyFill="1" applyBorder="1" applyAlignment="1">
      <alignment horizontal="right"/>
    </xf>
    <xf numFmtId="164" fontId="1" fillId="0" borderId="7" xfId="0" applyFont="1" applyBorder="1" applyAlignment="1">
      <alignment horizontal="right"/>
    </xf>
    <xf numFmtId="164" fontId="1" fillId="0" borderId="8" xfId="0" applyFont="1" applyFill="1" applyBorder="1" applyAlignment="1">
      <alignment horizontal="right"/>
    </xf>
    <xf numFmtId="164" fontId="1" fillId="0" borderId="9" xfId="0" applyFont="1" applyBorder="1" applyAlignment="1">
      <alignment horizontal="right"/>
    </xf>
    <xf numFmtId="164" fontId="4" fillId="0" borderId="1" xfId="0" applyFont="1" applyBorder="1" applyAlignment="1">
      <alignment/>
    </xf>
    <xf numFmtId="165" fontId="10" fillId="0" borderId="8" xfId="0" applyNumberFormat="1" applyFont="1" applyFill="1" applyBorder="1" applyAlignment="1">
      <alignment horizontal="right"/>
    </xf>
    <xf numFmtId="164" fontId="1" fillId="0" borderId="10" xfId="0" applyFont="1" applyBorder="1" applyAlignment="1">
      <alignment horizontal="right"/>
    </xf>
    <xf numFmtId="164" fontId="1" fillId="0" borderId="11" xfId="0" applyFont="1" applyFill="1" applyBorder="1" applyAlignment="1">
      <alignment/>
    </xf>
    <xf numFmtId="164" fontId="1" fillId="0" borderId="11" xfId="0" applyFont="1" applyBorder="1" applyAlignment="1">
      <alignment/>
    </xf>
    <xf numFmtId="165" fontId="10" fillId="0" borderId="12" xfId="0" applyNumberFormat="1" applyFont="1" applyFill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/>
    </xf>
    <xf numFmtId="164" fontId="0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/>
    </xf>
    <xf numFmtId="164" fontId="1" fillId="2" borderId="16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right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13" xfId="0" applyFont="1" applyBorder="1" applyAlignment="1">
      <alignment/>
    </xf>
    <xf numFmtId="164" fontId="1" fillId="0" borderId="15" xfId="0" applyFont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164" fontId="2" fillId="0" borderId="1" xfId="0" applyFont="1" applyBorder="1" applyAlignment="1">
      <alignment/>
    </xf>
    <xf numFmtId="164" fontId="2" fillId="2" borderId="17" xfId="0" applyFont="1" applyFill="1" applyBorder="1" applyAlignment="1">
      <alignment/>
    </xf>
    <xf numFmtId="164" fontId="1" fillId="2" borderId="17" xfId="0" applyFont="1" applyFill="1" applyBorder="1" applyAlignment="1">
      <alignment horizontal="right"/>
    </xf>
    <xf numFmtId="164" fontId="1" fillId="2" borderId="17" xfId="0" applyFont="1" applyFill="1" applyBorder="1" applyAlignment="1">
      <alignment/>
    </xf>
    <xf numFmtId="165" fontId="2" fillId="0" borderId="8" xfId="0" applyNumberFormat="1" applyFont="1" applyFill="1" applyBorder="1" applyAlignment="1">
      <alignment horizontal="right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" fillId="0" borderId="0" xfId="0" applyFont="1" applyFill="1" applyAlignment="1">
      <alignment horizontal="right"/>
    </xf>
    <xf numFmtId="164" fontId="14" fillId="0" borderId="1" xfId="0" applyFont="1" applyBorder="1" applyAlignment="1">
      <alignment horizontal="center" vertical="center" wrapText="1"/>
    </xf>
    <xf numFmtId="164" fontId="2" fillId="0" borderId="0" xfId="0" applyFont="1" applyFill="1" applyAlignment="1">
      <alignment horizontal="left"/>
    </xf>
    <xf numFmtId="164" fontId="2" fillId="0" borderId="0" xfId="0" applyFont="1" applyAlignment="1">
      <alignment horizontal="right"/>
    </xf>
    <xf numFmtId="164" fontId="1" fillId="3" borderId="0" xfId="0" applyFont="1" applyFill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2" fillId="0" borderId="18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1" fillId="0" borderId="19" xfId="0" applyFont="1" applyBorder="1" applyAlignment="1">
      <alignment/>
    </xf>
    <xf numFmtId="164" fontId="1" fillId="4" borderId="20" xfId="0" applyFont="1" applyFill="1" applyBorder="1" applyAlignment="1">
      <alignment horizontal="right"/>
    </xf>
    <xf numFmtId="164" fontId="1" fillId="0" borderId="21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2" fillId="0" borderId="16" xfId="0" applyFont="1" applyBorder="1" applyAlignment="1">
      <alignment horizontal="center" vertical="center" wrapText="1"/>
    </xf>
    <xf numFmtId="164" fontId="1" fillId="2" borderId="18" xfId="0" applyFont="1" applyFill="1" applyBorder="1" applyAlignment="1">
      <alignment/>
    </xf>
    <xf numFmtId="164" fontId="2" fillId="0" borderId="22" xfId="0" applyFont="1" applyBorder="1" applyAlignment="1">
      <alignment horizontal="right"/>
    </xf>
    <xf numFmtId="164" fontId="1" fillId="0" borderId="1" xfId="0" applyFont="1" applyBorder="1" applyAlignment="1">
      <alignment/>
    </xf>
    <xf numFmtId="164" fontId="2" fillId="0" borderId="23" xfId="0" applyFont="1" applyBorder="1" applyAlignment="1">
      <alignment horizontal="right"/>
    </xf>
    <xf numFmtId="164" fontId="2" fillId="0" borderId="24" xfId="0" applyFont="1" applyBorder="1" applyAlignment="1">
      <alignment horizontal="right"/>
    </xf>
    <xf numFmtId="164" fontId="1" fillId="4" borderId="1" xfId="0" applyFont="1" applyFill="1" applyBorder="1" applyAlignment="1">
      <alignment horizontal="right"/>
    </xf>
    <xf numFmtId="164" fontId="0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dcerchio_a&#184;10-eps/" TargetMode="External" /><Relationship Id="rId3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dcerchio_a&#184;10-eps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dl-3/" TargetMode="External" /><Relationship Id="rId6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dl-3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scelta-civica_con-monti-provecolore-5-2/" TargetMode="External" /><Relationship Id="rId9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scelta-civica_con-monti-provecolore-5-2/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udc-3/" TargetMode="External" /><Relationship Id="rId12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udc-3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li-2/" TargetMode="External" /><Relationship Id="rId15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li-2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ratelli-ditalia/" TargetMode="External" /><Relationship Id="rId18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ratelli-ditalia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opolari-uniti-2/" TargetMode="External" /><Relationship Id="rId21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opolari-uniti-2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movimento-5-stelle/" TargetMode="External" /><Relationship Id="rId24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movimento-5-stelle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rivoluzione-civile/" TargetMode="External" /><Relationship Id="rId27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rivoluzione-civile/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o-amo-litalia/" TargetMode="External" /><Relationship Id="rId30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o-amo-litalia/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grande-sud/" TargetMode="External" /><Relationship Id="rId33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grande-sud/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centro-democratico-2/" TargetMode="External" /><Relationship Id="rId36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centro-democratico-2/" TargetMode="External" /><Relationship Id="rId37" Type="http://schemas.openxmlformats.org/officeDocument/2006/relationships/image" Target="../media/image13.emf" /><Relationship Id="rId38" Type="http://schemas.openxmlformats.org/officeDocument/2006/relationships/image" Target="../media/image14.jpeg" /><Relationship Id="rId39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iamma-tricolore/" TargetMode="External" /><Relationship Id="rId40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iamma-tricolore/" TargetMode="External" /><Relationship Id="rId41" Type="http://schemas.openxmlformats.org/officeDocument/2006/relationships/image" Target="../media/image15.jpeg" /><Relationship Id="rId42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sinistra-ecologia-lberta/" TargetMode="External" /><Relationship Id="rId43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sinistra-ecologia-lberta/" TargetMode="External" /><Relationship Id="rId44" Type="http://schemas.openxmlformats.org/officeDocument/2006/relationships/image" Target="../media/image16.emf" /><Relationship Id="rId45" Type="http://schemas.openxmlformats.org/officeDocument/2006/relationships/image" Target="../media/image17.jpeg" /><Relationship Id="rId46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ntesa-popolare/" TargetMode="External" /><Relationship Id="rId47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ntesa-popolare/" TargetMode="External" /><Relationship Id="rId48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ntesa-popolare/" TargetMode="External" /><Relationship Id="rId49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ntesa-popolare/" TargetMode="External" /><Relationship Id="rId50" Type="http://schemas.openxmlformats.org/officeDocument/2006/relationships/image" Target="../media/image18.jpeg" /><Relationship Id="rId51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mir/" TargetMode="External" /><Relationship Id="rId52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mir/" TargetMode="External" /><Relationship Id="rId53" Type="http://schemas.openxmlformats.org/officeDocument/2006/relationships/image" Target="../media/image19.jpeg" /><Relationship Id="rId54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artito-comunista-dei-lavoratori/" TargetMode="External" /><Relationship Id="rId55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artito-comunista-dei-lavoratori/" TargetMode="External" /><Relationship Id="rId56" Type="http://schemas.openxmlformats.org/officeDocument/2006/relationships/image" Target="../media/image20.jpeg" /><Relationship Id="rId57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lega-nord/" TargetMode="External" /><Relationship Id="rId58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lega-nord/" TargetMode="External" /><Relationship Id="rId59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dcerchio_a&#184;10-eps/" TargetMode="External" /><Relationship Id="rId3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dcerchio_a&#184;10-eps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dl-3/" TargetMode="External" /><Relationship Id="rId6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dl-3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scelta-civica_con-monti-provecolore-5-2/" TargetMode="External" /><Relationship Id="rId9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scelta-civica_con-monti-provecolore-5-2/" TargetMode="External" /><Relationship Id="rId10" Type="http://schemas.openxmlformats.org/officeDocument/2006/relationships/image" Target="../media/image6.jpeg" /><Relationship Id="rId11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ratelli-ditalia/" TargetMode="External" /><Relationship Id="rId12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ratelli-ditalia/" TargetMode="External" /><Relationship Id="rId13" Type="http://schemas.openxmlformats.org/officeDocument/2006/relationships/image" Target="../media/image7.jpeg" /><Relationship Id="rId14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opolari-uniti-2/" TargetMode="External" /><Relationship Id="rId15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opolari-uniti-2/" TargetMode="External" /><Relationship Id="rId16" Type="http://schemas.openxmlformats.org/officeDocument/2006/relationships/image" Target="../media/image8.jpeg" /><Relationship Id="rId17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movimento-5-stelle/" TargetMode="External" /><Relationship Id="rId18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movimento-5-stelle/" TargetMode="External" /><Relationship Id="rId19" Type="http://schemas.openxmlformats.org/officeDocument/2006/relationships/image" Target="../media/image9.jpeg" /><Relationship Id="rId20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rivoluzione-civile/" TargetMode="External" /><Relationship Id="rId21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rivoluzione-civile/" TargetMode="External" /><Relationship Id="rId22" Type="http://schemas.openxmlformats.org/officeDocument/2006/relationships/image" Target="../media/image10.jpeg" /><Relationship Id="rId23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o-amo-litalia/" TargetMode="External" /><Relationship Id="rId24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o-amo-litalia/" TargetMode="External" /><Relationship Id="rId25" Type="http://schemas.openxmlformats.org/officeDocument/2006/relationships/image" Target="../media/image11.jpeg" /><Relationship Id="rId26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grande-sud/" TargetMode="External" /><Relationship Id="rId27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grande-sud/" TargetMode="External" /><Relationship Id="rId28" Type="http://schemas.openxmlformats.org/officeDocument/2006/relationships/image" Target="../media/image12.jpeg" /><Relationship Id="rId29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centro-democratico-2/" TargetMode="External" /><Relationship Id="rId30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centro-democratico-2/" TargetMode="External" /><Relationship Id="rId31" Type="http://schemas.openxmlformats.org/officeDocument/2006/relationships/image" Target="../media/image13.emf" /><Relationship Id="rId32" Type="http://schemas.openxmlformats.org/officeDocument/2006/relationships/image" Target="../media/image14.jpeg" /><Relationship Id="rId33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iamma-tricolore/" TargetMode="External" /><Relationship Id="rId34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fiamma-tricolore/" TargetMode="External" /><Relationship Id="rId35" Type="http://schemas.openxmlformats.org/officeDocument/2006/relationships/image" Target="../media/image15.jpeg" /><Relationship Id="rId36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sinistra-ecologia-lberta/" TargetMode="External" /><Relationship Id="rId37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sinistra-ecologia-lberta/" TargetMode="External" /><Relationship Id="rId38" Type="http://schemas.openxmlformats.org/officeDocument/2006/relationships/image" Target="../media/image16.emf" /><Relationship Id="rId39" Type="http://schemas.openxmlformats.org/officeDocument/2006/relationships/image" Target="../media/image17.jpeg" /><Relationship Id="rId40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ntesa-popolare/" TargetMode="External" /><Relationship Id="rId41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intesa-popolare/" TargetMode="External" /><Relationship Id="rId42" Type="http://schemas.openxmlformats.org/officeDocument/2006/relationships/image" Target="../media/image22.jpeg" /><Relationship Id="rId43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mir/" TargetMode="External" /><Relationship Id="rId44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mir/" TargetMode="External" /><Relationship Id="rId45" Type="http://schemas.openxmlformats.org/officeDocument/2006/relationships/image" Target="../media/image19.jpeg" /><Relationship Id="rId46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artito-comunista-dei-lavoratori/" TargetMode="External" /><Relationship Id="rId47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partito-comunista-dei-lavoratori/" TargetMode="External" /><Relationship Id="rId48" Type="http://schemas.openxmlformats.org/officeDocument/2006/relationships/image" Target="../media/image20.jpeg" /><Relationship Id="rId49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lega-nord/" TargetMode="External" /><Relationship Id="rId50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lega-nord/" TargetMode="External" /><Relationship Id="rId51" Type="http://schemas.openxmlformats.org/officeDocument/2006/relationships/image" Target="../media/image21.emf" /><Relationship Id="rId52" Type="http://schemas.openxmlformats.org/officeDocument/2006/relationships/image" Target="../media/image23.jpeg" /><Relationship Id="rId53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comunita-montana-no-oil/" TargetMode="External" /><Relationship Id="rId54" Type="http://schemas.openxmlformats.org/officeDocument/2006/relationships/hyperlink" Target="http://www.sassilive.it/cronaca/politica/elezioni-2013-candidati-a-camera-dei-deputati-e-senato-in-basilicata-sondaggio-di-sassilive-e-lettera-di-un-giovane-elettore-materano/attachment/comunita-montana-no-oi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19</xdr:row>
      <xdr:rowOff>66675</xdr:rowOff>
    </xdr:from>
    <xdr:to>
      <xdr:col>3</xdr:col>
      <xdr:colOff>1685925</xdr:colOff>
      <xdr:row>19</xdr:row>
      <xdr:rowOff>542925</xdr:rowOff>
    </xdr:to>
    <xdr:pic>
      <xdr:nvPicPr>
        <xdr:cNvPr id="1" name="Immagin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0086975"/>
          <a:ext cx="7715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895350</xdr:colOff>
      <xdr:row>9</xdr:row>
      <xdr:rowOff>38100</xdr:rowOff>
    </xdr:from>
    <xdr:to>
      <xdr:col>3</xdr:col>
      <xdr:colOff>1724025</xdr:colOff>
      <xdr:row>9</xdr:row>
      <xdr:rowOff>552450</xdr:rowOff>
    </xdr:to>
    <xdr:pic>
      <xdr:nvPicPr>
        <xdr:cNvPr id="2" name="Immagin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4343400"/>
          <a:ext cx="828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971550</xdr:colOff>
      <xdr:row>15</xdr:row>
      <xdr:rowOff>47625</xdr:rowOff>
    </xdr:from>
    <xdr:to>
      <xdr:col>3</xdr:col>
      <xdr:colOff>1714500</xdr:colOff>
      <xdr:row>15</xdr:row>
      <xdr:rowOff>542925</xdr:rowOff>
    </xdr:to>
    <xdr:pic>
      <xdr:nvPicPr>
        <xdr:cNvPr id="3" name="Immagin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0" y="7781925"/>
          <a:ext cx="7429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990600</xdr:colOff>
      <xdr:row>16</xdr:row>
      <xdr:rowOff>76200</xdr:rowOff>
    </xdr:from>
    <xdr:to>
      <xdr:col>3</xdr:col>
      <xdr:colOff>1724025</xdr:colOff>
      <xdr:row>16</xdr:row>
      <xdr:rowOff>542925</xdr:rowOff>
    </xdr:to>
    <xdr:pic>
      <xdr:nvPicPr>
        <xdr:cNvPr id="4" name="Immagin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81300" y="8382000"/>
          <a:ext cx="7334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819150</xdr:colOff>
      <xdr:row>17</xdr:row>
      <xdr:rowOff>28575</xdr:rowOff>
    </xdr:from>
    <xdr:to>
      <xdr:col>3</xdr:col>
      <xdr:colOff>1838325</xdr:colOff>
      <xdr:row>18</xdr:row>
      <xdr:rowOff>19050</xdr:rowOff>
    </xdr:to>
    <xdr:pic>
      <xdr:nvPicPr>
        <xdr:cNvPr id="5" name="Immagine 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9850" y="8905875"/>
          <a:ext cx="10191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28575</xdr:rowOff>
    </xdr:from>
    <xdr:to>
      <xdr:col>3</xdr:col>
      <xdr:colOff>1666875</xdr:colOff>
      <xdr:row>5</xdr:row>
      <xdr:rowOff>552450</xdr:rowOff>
    </xdr:to>
    <xdr:pic>
      <xdr:nvPicPr>
        <xdr:cNvPr id="6" name="Immagine 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47950" y="2047875"/>
          <a:ext cx="809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942975</xdr:colOff>
      <xdr:row>11</xdr:row>
      <xdr:rowOff>47625</xdr:rowOff>
    </xdr:from>
    <xdr:to>
      <xdr:col>3</xdr:col>
      <xdr:colOff>1638300</xdr:colOff>
      <xdr:row>11</xdr:row>
      <xdr:rowOff>542925</xdr:rowOff>
    </xdr:to>
    <xdr:pic>
      <xdr:nvPicPr>
        <xdr:cNvPr id="7" name="Immagine 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33675" y="5495925"/>
          <a:ext cx="6953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800100</xdr:colOff>
      <xdr:row>22</xdr:row>
      <xdr:rowOff>9525</xdr:rowOff>
    </xdr:from>
    <xdr:to>
      <xdr:col>3</xdr:col>
      <xdr:colOff>1638300</xdr:colOff>
      <xdr:row>22</xdr:row>
      <xdr:rowOff>571500</xdr:rowOff>
    </xdr:to>
    <xdr:pic>
      <xdr:nvPicPr>
        <xdr:cNvPr id="8" name="Immagine 8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90800" y="11744325"/>
          <a:ext cx="8382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1038225</xdr:colOff>
      <xdr:row>14</xdr:row>
      <xdr:rowOff>47625</xdr:rowOff>
    </xdr:from>
    <xdr:to>
      <xdr:col>3</xdr:col>
      <xdr:colOff>1800225</xdr:colOff>
      <xdr:row>14</xdr:row>
      <xdr:rowOff>571500</xdr:rowOff>
    </xdr:to>
    <xdr:pic>
      <xdr:nvPicPr>
        <xdr:cNvPr id="9" name="Immagine 9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28925" y="7210425"/>
          <a:ext cx="7524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962025</xdr:colOff>
      <xdr:row>13</xdr:row>
      <xdr:rowOff>57150</xdr:rowOff>
    </xdr:from>
    <xdr:to>
      <xdr:col>3</xdr:col>
      <xdr:colOff>1704975</xdr:colOff>
      <xdr:row>13</xdr:row>
      <xdr:rowOff>552450</xdr:rowOff>
    </xdr:to>
    <xdr:pic>
      <xdr:nvPicPr>
        <xdr:cNvPr id="10" name="Immagine 10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52725" y="6648450"/>
          <a:ext cx="7334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885825</xdr:colOff>
      <xdr:row>4</xdr:row>
      <xdr:rowOff>19050</xdr:rowOff>
    </xdr:from>
    <xdr:to>
      <xdr:col>3</xdr:col>
      <xdr:colOff>1666875</xdr:colOff>
      <xdr:row>4</xdr:row>
      <xdr:rowOff>542925</xdr:rowOff>
    </xdr:to>
    <xdr:pic>
      <xdr:nvPicPr>
        <xdr:cNvPr id="11" name="Immagine 11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76525" y="1466850"/>
          <a:ext cx="771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838200</xdr:colOff>
      <xdr:row>20</xdr:row>
      <xdr:rowOff>47625</xdr:rowOff>
    </xdr:from>
    <xdr:to>
      <xdr:col>3</xdr:col>
      <xdr:colOff>1704975</xdr:colOff>
      <xdr:row>20</xdr:row>
      <xdr:rowOff>533400</xdr:rowOff>
    </xdr:to>
    <xdr:pic>
      <xdr:nvPicPr>
        <xdr:cNvPr id="12" name="Immagine 12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628900" y="10639425"/>
          <a:ext cx="866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923925</xdr:colOff>
      <xdr:row>23</xdr:row>
      <xdr:rowOff>28575</xdr:rowOff>
    </xdr:from>
    <xdr:to>
      <xdr:col>3</xdr:col>
      <xdr:colOff>1638300</xdr:colOff>
      <xdr:row>23</xdr:row>
      <xdr:rowOff>542925</xdr:rowOff>
    </xdr:to>
    <xdr:pic>
      <xdr:nvPicPr>
        <xdr:cNvPr id="13" name="Immagine 1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714625" y="12334875"/>
          <a:ext cx="7143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942975</xdr:colOff>
      <xdr:row>3</xdr:row>
      <xdr:rowOff>47625</xdr:rowOff>
    </xdr:from>
    <xdr:to>
      <xdr:col>3</xdr:col>
      <xdr:colOff>1571625</xdr:colOff>
      <xdr:row>3</xdr:row>
      <xdr:rowOff>542925</xdr:rowOff>
    </xdr:to>
    <xdr:pic>
      <xdr:nvPicPr>
        <xdr:cNvPr id="14" name="Immagine 14">
          <a:hlinkClick r:id="rId40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33675" y="923925"/>
          <a:ext cx="628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942975</xdr:colOff>
      <xdr:row>18</xdr:row>
      <xdr:rowOff>47625</xdr:rowOff>
    </xdr:from>
    <xdr:to>
      <xdr:col>3</xdr:col>
      <xdr:colOff>1762125</xdr:colOff>
      <xdr:row>18</xdr:row>
      <xdr:rowOff>552450</xdr:rowOff>
    </xdr:to>
    <xdr:pic>
      <xdr:nvPicPr>
        <xdr:cNvPr id="15" name="Immagine 15">
          <a:hlinkClick r:id="rId43"/>
        </xdr:cNvPr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733675" y="9496425"/>
          <a:ext cx="819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933450</xdr:colOff>
      <xdr:row>10</xdr:row>
      <xdr:rowOff>28575</xdr:rowOff>
    </xdr:from>
    <xdr:to>
      <xdr:col>3</xdr:col>
      <xdr:colOff>1714500</xdr:colOff>
      <xdr:row>10</xdr:row>
      <xdr:rowOff>542925</xdr:rowOff>
    </xdr:to>
    <xdr:pic>
      <xdr:nvPicPr>
        <xdr:cNvPr id="16" name="Immagine 1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724150" y="4905375"/>
          <a:ext cx="7810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952500</xdr:colOff>
      <xdr:row>6</xdr:row>
      <xdr:rowOff>95250</xdr:rowOff>
    </xdr:from>
    <xdr:to>
      <xdr:col>3</xdr:col>
      <xdr:colOff>1476375</xdr:colOff>
      <xdr:row>6</xdr:row>
      <xdr:rowOff>314325</xdr:rowOff>
    </xdr:to>
    <xdr:pic>
      <xdr:nvPicPr>
        <xdr:cNvPr id="17" name="Immagine 17">
          <a:hlinkClick r:id="rId47"/>
        </xdr:cNvPr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743200" y="2686050"/>
          <a:ext cx="523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895350</xdr:colOff>
      <xdr:row>6</xdr:row>
      <xdr:rowOff>57150</xdr:rowOff>
    </xdr:from>
    <xdr:to>
      <xdr:col>3</xdr:col>
      <xdr:colOff>1638300</xdr:colOff>
      <xdr:row>6</xdr:row>
      <xdr:rowOff>523875</xdr:rowOff>
    </xdr:to>
    <xdr:pic>
      <xdr:nvPicPr>
        <xdr:cNvPr id="18" name="Immagine 18">
          <a:hlinkClick r:id="rId49"/>
        </xdr:cNvPr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686050" y="2647950"/>
          <a:ext cx="7429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952500</xdr:colOff>
      <xdr:row>7</xdr:row>
      <xdr:rowOff>57150</xdr:rowOff>
    </xdr:from>
    <xdr:to>
      <xdr:col>3</xdr:col>
      <xdr:colOff>1590675</xdr:colOff>
      <xdr:row>7</xdr:row>
      <xdr:rowOff>542925</xdr:rowOff>
    </xdr:to>
    <xdr:pic>
      <xdr:nvPicPr>
        <xdr:cNvPr id="19" name="Immagine 19">
          <a:hlinkClick r:id="rId52"/>
        </xdr:cNvPr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743200" y="3219450"/>
          <a:ext cx="6381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1019175</xdr:colOff>
      <xdr:row>12</xdr:row>
      <xdr:rowOff>66675</xdr:rowOff>
    </xdr:from>
    <xdr:to>
      <xdr:col>3</xdr:col>
      <xdr:colOff>1685925</xdr:colOff>
      <xdr:row>12</xdr:row>
      <xdr:rowOff>542925</xdr:rowOff>
    </xdr:to>
    <xdr:pic>
      <xdr:nvPicPr>
        <xdr:cNvPr id="20" name="Immagine 20">
          <a:hlinkClick r:id="rId55"/>
        </xdr:cNvPr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809875" y="6086475"/>
          <a:ext cx="6572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942975</xdr:colOff>
      <xdr:row>8</xdr:row>
      <xdr:rowOff>28575</xdr:rowOff>
    </xdr:from>
    <xdr:to>
      <xdr:col>3</xdr:col>
      <xdr:colOff>1571625</xdr:colOff>
      <xdr:row>8</xdr:row>
      <xdr:rowOff>542925</xdr:rowOff>
    </xdr:to>
    <xdr:pic>
      <xdr:nvPicPr>
        <xdr:cNvPr id="21" name="Immagine 21">
          <a:hlinkClick r:id="rId58"/>
        </xdr:cNvPr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733675" y="3762375"/>
          <a:ext cx="6286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923925</xdr:colOff>
      <xdr:row>21</xdr:row>
      <xdr:rowOff>28575</xdr:rowOff>
    </xdr:from>
    <xdr:to>
      <xdr:col>3</xdr:col>
      <xdr:colOff>1552575</xdr:colOff>
      <xdr:row>21</xdr:row>
      <xdr:rowOff>542925</xdr:rowOff>
    </xdr:to>
    <xdr:pic>
      <xdr:nvPicPr>
        <xdr:cNvPr id="22" name="Immagine 2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714625" y="11191875"/>
          <a:ext cx="6286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14</xdr:row>
      <xdr:rowOff>38100</xdr:rowOff>
    </xdr:from>
    <xdr:to>
      <xdr:col>3</xdr:col>
      <xdr:colOff>1466850</xdr:colOff>
      <xdr:row>14</xdr:row>
      <xdr:rowOff>533400</xdr:rowOff>
    </xdr:to>
    <xdr:pic>
      <xdr:nvPicPr>
        <xdr:cNvPr id="1" name="Immagin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7200900"/>
          <a:ext cx="7429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695325</xdr:colOff>
      <xdr:row>6</xdr:row>
      <xdr:rowOff>47625</xdr:rowOff>
    </xdr:from>
    <xdr:to>
      <xdr:col>3</xdr:col>
      <xdr:colOff>1447800</xdr:colOff>
      <xdr:row>6</xdr:row>
      <xdr:rowOff>542925</xdr:rowOff>
    </xdr:to>
    <xdr:pic>
      <xdr:nvPicPr>
        <xdr:cNvPr id="2" name="Immagin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2638425"/>
          <a:ext cx="7524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676275</xdr:colOff>
      <xdr:row>17</xdr:row>
      <xdr:rowOff>66675</xdr:rowOff>
    </xdr:from>
    <xdr:to>
      <xdr:col>3</xdr:col>
      <xdr:colOff>1533525</xdr:colOff>
      <xdr:row>17</xdr:row>
      <xdr:rowOff>523875</xdr:rowOff>
    </xdr:to>
    <xdr:pic>
      <xdr:nvPicPr>
        <xdr:cNvPr id="3" name="Immagin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71775" y="8943975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695325</xdr:colOff>
      <xdr:row>4</xdr:row>
      <xdr:rowOff>47625</xdr:rowOff>
    </xdr:from>
    <xdr:to>
      <xdr:col>3</xdr:col>
      <xdr:colOff>1485900</xdr:colOff>
      <xdr:row>4</xdr:row>
      <xdr:rowOff>552450</xdr:rowOff>
    </xdr:to>
    <xdr:pic>
      <xdr:nvPicPr>
        <xdr:cNvPr id="4" name="Immagin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1495425"/>
          <a:ext cx="7905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714375</xdr:colOff>
      <xdr:row>15</xdr:row>
      <xdr:rowOff>38100</xdr:rowOff>
    </xdr:from>
    <xdr:to>
      <xdr:col>3</xdr:col>
      <xdr:colOff>1400175</xdr:colOff>
      <xdr:row>15</xdr:row>
      <xdr:rowOff>542925</xdr:rowOff>
    </xdr:to>
    <xdr:pic>
      <xdr:nvPicPr>
        <xdr:cNvPr id="5" name="Immagine 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7772400"/>
          <a:ext cx="6858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638175</xdr:colOff>
      <xdr:row>20</xdr:row>
      <xdr:rowOff>28575</xdr:rowOff>
    </xdr:from>
    <xdr:to>
      <xdr:col>3</xdr:col>
      <xdr:colOff>1504950</xdr:colOff>
      <xdr:row>20</xdr:row>
      <xdr:rowOff>552450</xdr:rowOff>
    </xdr:to>
    <xdr:pic>
      <xdr:nvPicPr>
        <xdr:cNvPr id="6" name="Immagine 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33675" y="10620375"/>
          <a:ext cx="8667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742950</xdr:colOff>
      <xdr:row>10</xdr:row>
      <xdr:rowOff>47625</xdr:rowOff>
    </xdr:from>
    <xdr:to>
      <xdr:col>3</xdr:col>
      <xdr:colOff>1485900</xdr:colOff>
      <xdr:row>10</xdr:row>
      <xdr:rowOff>552450</xdr:rowOff>
    </xdr:to>
    <xdr:pic>
      <xdr:nvPicPr>
        <xdr:cNvPr id="7" name="Immagine 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38450" y="4924425"/>
          <a:ext cx="7429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647700</xdr:colOff>
      <xdr:row>16</xdr:row>
      <xdr:rowOff>57150</xdr:rowOff>
    </xdr:from>
    <xdr:to>
      <xdr:col>3</xdr:col>
      <xdr:colOff>1485900</xdr:colOff>
      <xdr:row>16</xdr:row>
      <xdr:rowOff>552450</xdr:rowOff>
    </xdr:to>
    <xdr:pic>
      <xdr:nvPicPr>
        <xdr:cNvPr id="8" name="Immagine 8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43200" y="8362950"/>
          <a:ext cx="8382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8</xdr:row>
      <xdr:rowOff>28575</xdr:rowOff>
    </xdr:from>
    <xdr:to>
      <xdr:col>3</xdr:col>
      <xdr:colOff>1476375</xdr:colOff>
      <xdr:row>8</xdr:row>
      <xdr:rowOff>542925</xdr:rowOff>
    </xdr:to>
    <xdr:pic>
      <xdr:nvPicPr>
        <xdr:cNvPr id="9" name="Immagine 9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19400" y="3762375"/>
          <a:ext cx="7524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676275</xdr:colOff>
      <xdr:row>12</xdr:row>
      <xdr:rowOff>38100</xdr:rowOff>
    </xdr:from>
    <xdr:to>
      <xdr:col>3</xdr:col>
      <xdr:colOff>1524000</xdr:colOff>
      <xdr:row>12</xdr:row>
      <xdr:rowOff>552450</xdr:rowOff>
    </xdr:to>
    <xdr:pic>
      <xdr:nvPicPr>
        <xdr:cNvPr id="10" name="Immagine 10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71775" y="6057900"/>
          <a:ext cx="8477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714375</xdr:colOff>
      <xdr:row>22</xdr:row>
      <xdr:rowOff>38100</xdr:rowOff>
    </xdr:from>
    <xdr:to>
      <xdr:col>3</xdr:col>
      <xdr:colOff>1447800</xdr:colOff>
      <xdr:row>22</xdr:row>
      <xdr:rowOff>542925</xdr:rowOff>
    </xdr:to>
    <xdr:pic>
      <xdr:nvPicPr>
        <xdr:cNvPr id="11" name="Immagine 1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09875" y="11772900"/>
          <a:ext cx="7334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11</xdr:row>
      <xdr:rowOff>57150</xdr:rowOff>
    </xdr:from>
    <xdr:to>
      <xdr:col>3</xdr:col>
      <xdr:colOff>1466850</xdr:colOff>
      <xdr:row>11</xdr:row>
      <xdr:rowOff>533400</xdr:rowOff>
    </xdr:to>
    <xdr:pic>
      <xdr:nvPicPr>
        <xdr:cNvPr id="12" name="Immagine 12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67025" y="5505450"/>
          <a:ext cx="6953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47625</xdr:rowOff>
    </xdr:from>
    <xdr:to>
      <xdr:col>3</xdr:col>
      <xdr:colOff>1524000</xdr:colOff>
      <xdr:row>13</xdr:row>
      <xdr:rowOff>523875</xdr:rowOff>
    </xdr:to>
    <xdr:pic>
      <xdr:nvPicPr>
        <xdr:cNvPr id="13" name="Immagine 13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743200" y="6638925"/>
          <a:ext cx="8763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762000</xdr:colOff>
      <xdr:row>5</xdr:row>
      <xdr:rowOff>47625</xdr:rowOff>
    </xdr:from>
    <xdr:to>
      <xdr:col>3</xdr:col>
      <xdr:colOff>1381125</xdr:colOff>
      <xdr:row>5</xdr:row>
      <xdr:rowOff>542925</xdr:rowOff>
    </xdr:to>
    <xdr:pic>
      <xdr:nvPicPr>
        <xdr:cNvPr id="14" name="Immagine 1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57500" y="2066925"/>
          <a:ext cx="6191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762000</xdr:colOff>
      <xdr:row>7</xdr:row>
      <xdr:rowOff>38100</xdr:rowOff>
    </xdr:from>
    <xdr:to>
      <xdr:col>3</xdr:col>
      <xdr:colOff>1419225</xdr:colOff>
      <xdr:row>7</xdr:row>
      <xdr:rowOff>552450</xdr:rowOff>
    </xdr:to>
    <xdr:pic>
      <xdr:nvPicPr>
        <xdr:cNvPr id="15" name="Immagine 15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57500" y="3200400"/>
          <a:ext cx="6572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742950</xdr:colOff>
      <xdr:row>9</xdr:row>
      <xdr:rowOff>47625</xdr:rowOff>
    </xdr:from>
    <xdr:to>
      <xdr:col>3</xdr:col>
      <xdr:colOff>1466850</xdr:colOff>
      <xdr:row>9</xdr:row>
      <xdr:rowOff>542925</xdr:rowOff>
    </xdr:to>
    <xdr:pic>
      <xdr:nvPicPr>
        <xdr:cNvPr id="16" name="Immagine 16">
          <a:hlinkClick r:id="rId44"/>
        </xdr:cNvPr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38450" y="4352925"/>
          <a:ext cx="7239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19</xdr:row>
      <xdr:rowOff>57150</xdr:rowOff>
    </xdr:from>
    <xdr:to>
      <xdr:col>3</xdr:col>
      <xdr:colOff>1447800</xdr:colOff>
      <xdr:row>19</xdr:row>
      <xdr:rowOff>533400</xdr:rowOff>
    </xdr:to>
    <xdr:pic>
      <xdr:nvPicPr>
        <xdr:cNvPr id="17" name="Immagine 17">
          <a:hlinkClick r:id="rId47"/>
        </xdr:cNvPr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00350" y="10077450"/>
          <a:ext cx="7429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676275</xdr:colOff>
      <xdr:row>3</xdr:row>
      <xdr:rowOff>28575</xdr:rowOff>
    </xdr:from>
    <xdr:to>
      <xdr:col>3</xdr:col>
      <xdr:colOff>1390650</xdr:colOff>
      <xdr:row>3</xdr:row>
      <xdr:rowOff>552450</xdr:rowOff>
    </xdr:to>
    <xdr:pic>
      <xdr:nvPicPr>
        <xdr:cNvPr id="18" name="Immagine 18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771775" y="904875"/>
          <a:ext cx="7143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18</xdr:row>
      <xdr:rowOff>38100</xdr:rowOff>
    </xdr:from>
    <xdr:to>
      <xdr:col>3</xdr:col>
      <xdr:colOff>1400175</xdr:colOff>
      <xdr:row>18</xdr:row>
      <xdr:rowOff>552450</xdr:rowOff>
    </xdr:to>
    <xdr:pic>
      <xdr:nvPicPr>
        <xdr:cNvPr id="19" name="Immagine 1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867025" y="9486900"/>
          <a:ext cx="6286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752475</xdr:colOff>
      <xdr:row>21</xdr:row>
      <xdr:rowOff>38100</xdr:rowOff>
    </xdr:from>
    <xdr:to>
      <xdr:col>3</xdr:col>
      <xdr:colOff>1419225</xdr:colOff>
      <xdr:row>21</xdr:row>
      <xdr:rowOff>542925</xdr:rowOff>
    </xdr:to>
    <xdr:pic>
      <xdr:nvPicPr>
        <xdr:cNvPr id="20" name="Immagine 20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47975" y="11201400"/>
          <a:ext cx="6667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zoomScale="65" zoomScaleNormal="65" workbookViewId="0" topLeftCell="A1">
      <selection activeCell="B5" sqref="B5"/>
    </sheetView>
  </sheetViews>
  <sheetFormatPr defaultColWidth="9.140625" defaultRowHeight="10.5" customHeight="1"/>
  <cols>
    <col min="1" max="1" width="4.7109375" style="1" customWidth="1"/>
    <col min="2" max="2" width="7.7109375" style="1" customWidth="1"/>
    <col min="3" max="3" width="10.140625" style="1" customWidth="1"/>
    <col min="4" max="4" width="5.8515625" style="1" customWidth="1"/>
    <col min="5" max="5" width="5.57421875" style="1" customWidth="1"/>
    <col min="6" max="7" width="6.421875" style="1" customWidth="1"/>
    <col min="8" max="8" width="5.421875" style="1" customWidth="1"/>
    <col min="9" max="9" width="6.140625" style="1" customWidth="1"/>
    <col min="10" max="10" width="6.57421875" style="1" customWidth="1"/>
    <col min="11" max="11" width="9.28125" style="1" customWidth="1"/>
    <col min="12" max="12" width="2.8515625" style="1" customWidth="1"/>
    <col min="13" max="13" width="1.7109375" style="1" customWidth="1"/>
    <col min="14" max="16384" width="9.140625" style="1" customWidth="1"/>
  </cols>
  <sheetData>
    <row r="1" spans="3:11" ht="30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3" spans="2:11" ht="15.75">
      <c r="B3" s="3"/>
      <c r="C3" s="4" t="s">
        <v>1</v>
      </c>
      <c r="D3" s="5"/>
      <c r="E3" s="6"/>
      <c r="F3" s="6"/>
      <c r="G3" s="7" t="s">
        <v>2</v>
      </c>
      <c r="H3" s="6"/>
      <c r="I3" s="6"/>
      <c r="J3" s="8"/>
      <c r="K3" s="9"/>
    </row>
    <row r="4" spans="2:11" ht="17.25">
      <c r="B4" s="3"/>
      <c r="C4" s="10" t="s">
        <v>3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2" t="s">
        <v>4</v>
      </c>
    </row>
    <row r="5" spans="2:22" ht="17.25">
      <c r="B5" s="3"/>
      <c r="C5" s="13" t="s">
        <v>5</v>
      </c>
      <c r="D5" s="14">
        <v>426</v>
      </c>
      <c r="E5" s="14">
        <v>367</v>
      </c>
      <c r="F5" s="14">
        <v>425</v>
      </c>
      <c r="G5" s="14">
        <v>454</v>
      </c>
      <c r="H5" s="14">
        <v>491</v>
      </c>
      <c r="I5" s="14">
        <v>204</v>
      </c>
      <c r="J5" s="14">
        <v>516</v>
      </c>
      <c r="K5" s="15">
        <f>D5+E5+F5+G5+H5+I5+J5</f>
        <v>2883</v>
      </c>
      <c r="P5" s="16"/>
      <c r="Q5" s="16"/>
      <c r="R5" s="16"/>
      <c r="S5" s="16"/>
      <c r="T5" s="16"/>
      <c r="U5" s="16"/>
      <c r="V5" s="16"/>
    </row>
    <row r="6" spans="2:22" ht="17.25">
      <c r="B6" s="3"/>
      <c r="C6" s="13" t="s">
        <v>6</v>
      </c>
      <c r="D6" s="14">
        <v>495</v>
      </c>
      <c r="E6" s="14">
        <v>372</v>
      </c>
      <c r="F6" s="14">
        <v>441</v>
      </c>
      <c r="G6" s="14">
        <v>453</v>
      </c>
      <c r="H6" s="14">
        <v>476</v>
      </c>
      <c r="I6" s="14">
        <v>194</v>
      </c>
      <c r="J6" s="14">
        <v>478</v>
      </c>
      <c r="K6" s="15">
        <f>D6+E6+F6+G6+H6+I6+J6</f>
        <v>2909</v>
      </c>
      <c r="P6" s="16"/>
      <c r="Q6" s="16"/>
      <c r="R6" s="16"/>
      <c r="S6" s="16"/>
      <c r="T6" s="16"/>
      <c r="U6" s="16"/>
      <c r="V6" s="16"/>
    </row>
    <row r="7" spans="2:11" ht="17.25">
      <c r="B7" s="3"/>
      <c r="C7" s="17" t="s">
        <v>7</v>
      </c>
      <c r="D7" s="18">
        <f aca="true" t="shared" si="0" ref="D7:J7">SUM(D5:D6)</f>
        <v>921</v>
      </c>
      <c r="E7" s="18">
        <f t="shared" si="0"/>
        <v>739</v>
      </c>
      <c r="F7" s="18">
        <f t="shared" si="0"/>
        <v>866</v>
      </c>
      <c r="G7" s="18">
        <f t="shared" si="0"/>
        <v>907</v>
      </c>
      <c r="H7" s="18">
        <f t="shared" si="0"/>
        <v>967</v>
      </c>
      <c r="I7" s="18">
        <f t="shared" si="0"/>
        <v>398</v>
      </c>
      <c r="J7" s="18">
        <f t="shared" si="0"/>
        <v>994</v>
      </c>
      <c r="K7" s="19">
        <f>D7+E7+F7+G7+H7+I7+J7</f>
        <v>5792</v>
      </c>
    </row>
    <row r="8" spans="2:11" ht="17.25">
      <c r="B8" s="3"/>
      <c r="C8" s="20"/>
      <c r="D8" s="16"/>
      <c r="E8" s="16"/>
      <c r="F8" s="16"/>
      <c r="G8" s="16"/>
      <c r="H8" s="16"/>
      <c r="I8" s="16"/>
      <c r="J8" s="16"/>
      <c r="K8" s="21"/>
    </row>
    <row r="9" spans="2:11" ht="15.75">
      <c r="B9" s="3"/>
      <c r="C9" s="4" t="s">
        <v>1</v>
      </c>
      <c r="D9" s="5"/>
      <c r="E9" s="6"/>
      <c r="F9" s="6"/>
      <c r="G9" s="7" t="s">
        <v>2</v>
      </c>
      <c r="H9" s="6"/>
      <c r="I9" s="6"/>
      <c r="J9" s="8"/>
      <c r="K9" s="9"/>
    </row>
    <row r="10" spans="2:11" ht="15.75">
      <c r="B10" s="3"/>
      <c r="C10" s="10" t="s">
        <v>8</v>
      </c>
      <c r="D10" s="11">
        <v>1</v>
      </c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2" t="s">
        <v>4</v>
      </c>
    </row>
    <row r="11" spans="2:11" ht="15.75">
      <c r="B11" s="3"/>
      <c r="C11" s="13" t="s">
        <v>5</v>
      </c>
      <c r="D11" s="14">
        <v>394</v>
      </c>
      <c r="E11" s="14">
        <v>332</v>
      </c>
      <c r="F11" s="14">
        <v>398</v>
      </c>
      <c r="G11" s="14">
        <v>399</v>
      </c>
      <c r="H11" s="14">
        <v>432</v>
      </c>
      <c r="I11" s="14">
        <v>189</v>
      </c>
      <c r="J11" s="14">
        <v>462</v>
      </c>
      <c r="K11" s="15">
        <f>D11+E11+F11+G11+H11+I11+J11</f>
        <v>2606</v>
      </c>
    </row>
    <row r="12" spans="2:11" ht="15.75">
      <c r="B12" s="3"/>
      <c r="C12" s="13" t="s">
        <v>6</v>
      </c>
      <c r="D12" s="14">
        <v>453</v>
      </c>
      <c r="E12" s="14">
        <v>330</v>
      </c>
      <c r="F12" s="14">
        <v>413</v>
      </c>
      <c r="G12" s="14">
        <v>409</v>
      </c>
      <c r="H12" s="14">
        <v>413</v>
      </c>
      <c r="I12" s="14">
        <v>176</v>
      </c>
      <c r="J12" s="14">
        <v>439</v>
      </c>
      <c r="K12" s="15">
        <f>D12+E12+F12+G12+H12+I12+J12</f>
        <v>2633</v>
      </c>
    </row>
    <row r="13" spans="2:11" ht="16.5">
      <c r="B13" s="3"/>
      <c r="C13" s="17" t="s">
        <v>7</v>
      </c>
      <c r="D13" s="18">
        <f aca="true" t="shared" si="1" ref="D13:J13">SUM(D11:D12)</f>
        <v>847</v>
      </c>
      <c r="E13" s="18">
        <f t="shared" si="1"/>
        <v>662</v>
      </c>
      <c r="F13" s="18">
        <f t="shared" si="1"/>
        <v>811</v>
      </c>
      <c r="G13" s="18">
        <f t="shared" si="1"/>
        <v>808</v>
      </c>
      <c r="H13" s="18">
        <f t="shared" si="1"/>
        <v>845</v>
      </c>
      <c r="I13" s="18">
        <f t="shared" si="1"/>
        <v>365</v>
      </c>
      <c r="J13" s="18">
        <f t="shared" si="1"/>
        <v>901</v>
      </c>
      <c r="K13" s="19">
        <f>D13+E13+F13+G13+H13+I13+J13</f>
        <v>5239</v>
      </c>
    </row>
    <row r="14" spans="2:15" ht="16.5">
      <c r="B14" s="3"/>
      <c r="C14" s="20"/>
      <c r="D14" s="16"/>
      <c r="E14" s="16"/>
      <c r="F14" s="16"/>
      <c r="G14" s="16"/>
      <c r="H14" s="16"/>
      <c r="I14" s="16"/>
      <c r="J14" s="16"/>
      <c r="K14" s="22"/>
      <c r="O14" s="23"/>
    </row>
    <row r="15" spans="1:11" ht="16.5">
      <c r="A15" s="24"/>
      <c r="B15" s="25"/>
      <c r="C15" s="26" t="s">
        <v>9</v>
      </c>
      <c r="D15" s="27"/>
      <c r="E15" s="27"/>
      <c r="F15" s="27"/>
      <c r="G15" s="28" t="s">
        <v>2</v>
      </c>
      <c r="H15" s="27"/>
      <c r="I15" s="27"/>
      <c r="J15" s="29"/>
      <c r="K15" s="30"/>
    </row>
    <row r="16" spans="2:11" ht="15.75">
      <c r="B16" s="3"/>
      <c r="C16" s="31"/>
      <c r="D16" s="11">
        <v>1</v>
      </c>
      <c r="E16" s="11">
        <v>2</v>
      </c>
      <c r="F16" s="11">
        <v>3</v>
      </c>
      <c r="G16" s="11">
        <v>4</v>
      </c>
      <c r="H16" s="11">
        <v>5</v>
      </c>
      <c r="I16" s="11">
        <v>6</v>
      </c>
      <c r="J16" s="11">
        <v>7</v>
      </c>
      <c r="K16" s="32" t="s">
        <v>4</v>
      </c>
    </row>
    <row r="17" spans="2:11" ht="15.75">
      <c r="B17" s="3"/>
      <c r="C17" s="33" t="s">
        <v>5</v>
      </c>
      <c r="D17" s="34">
        <v>32</v>
      </c>
      <c r="E17" s="34">
        <v>35</v>
      </c>
      <c r="F17" s="34">
        <v>27</v>
      </c>
      <c r="G17" s="34">
        <v>55</v>
      </c>
      <c r="H17" s="34">
        <v>59</v>
      </c>
      <c r="I17" s="34">
        <v>15</v>
      </c>
      <c r="J17" s="34">
        <v>54</v>
      </c>
      <c r="K17" s="35">
        <f>D17+E17+F17+G17+H17+I17+J17</f>
        <v>277</v>
      </c>
    </row>
    <row r="18" spans="2:11" ht="15.75">
      <c r="B18" s="3"/>
      <c r="C18" s="33" t="s">
        <v>6</v>
      </c>
      <c r="D18" s="34">
        <v>42</v>
      </c>
      <c r="E18" s="34">
        <v>42</v>
      </c>
      <c r="F18" s="34">
        <v>28</v>
      </c>
      <c r="G18" s="34">
        <v>44</v>
      </c>
      <c r="H18" s="34">
        <v>63</v>
      </c>
      <c r="I18" s="34">
        <v>18</v>
      </c>
      <c r="J18" s="34">
        <v>39</v>
      </c>
      <c r="K18" s="35">
        <f>D18+E18+F18+G18+H18+I18+J18</f>
        <v>276</v>
      </c>
    </row>
    <row r="19" spans="2:11" ht="16.5">
      <c r="B19" s="3"/>
      <c r="C19" s="36" t="s">
        <v>7</v>
      </c>
      <c r="D19" s="37">
        <f aca="true" t="shared" si="2" ref="D19:J19">SUM(D17:D18)</f>
        <v>74</v>
      </c>
      <c r="E19" s="38">
        <f t="shared" si="2"/>
        <v>77</v>
      </c>
      <c r="F19" s="38">
        <f t="shared" si="2"/>
        <v>55</v>
      </c>
      <c r="G19" s="38">
        <f t="shared" si="2"/>
        <v>99</v>
      </c>
      <c r="H19" s="38">
        <f t="shared" si="2"/>
        <v>122</v>
      </c>
      <c r="I19" s="38">
        <f t="shared" si="2"/>
        <v>33</v>
      </c>
      <c r="J19" s="38">
        <f t="shared" si="2"/>
        <v>93</v>
      </c>
      <c r="K19" s="39">
        <f>D19+E19+F19+G19+H19+I19+J19</f>
        <v>553</v>
      </c>
    </row>
    <row r="20" spans="2:11" ht="15.75">
      <c r="B20" s="3"/>
      <c r="C20" s="20"/>
      <c r="D20" s="16"/>
      <c r="E20" s="16"/>
      <c r="F20" s="16"/>
      <c r="G20" s="16"/>
      <c r="H20" s="16"/>
      <c r="I20" s="16"/>
      <c r="J20" s="16"/>
      <c r="K20" s="22"/>
    </row>
    <row r="21" spans="2:11" ht="7.5" customHeight="1">
      <c r="B21" s="3"/>
      <c r="C21" s="40"/>
      <c r="D21" s="41"/>
      <c r="E21" s="41"/>
      <c r="F21" s="41"/>
      <c r="G21" s="41"/>
      <c r="H21" s="41"/>
      <c r="I21" s="41"/>
      <c r="J21" s="41"/>
      <c r="K21" s="42"/>
    </row>
    <row r="22" spans="2:11" ht="15.75">
      <c r="B22" s="43"/>
      <c r="C22" s="44" t="s">
        <v>10</v>
      </c>
      <c r="D22" s="45">
        <v>80</v>
      </c>
      <c r="E22" s="45">
        <v>56</v>
      </c>
      <c r="F22" s="45">
        <v>78</v>
      </c>
      <c r="G22" s="45">
        <v>86</v>
      </c>
      <c r="H22" s="45">
        <v>71</v>
      </c>
      <c r="I22" s="45">
        <v>50</v>
      </c>
      <c r="J22" s="45">
        <v>90</v>
      </c>
      <c r="K22" s="46">
        <f>D22+E22+F22+G22+H22+I22+J22</f>
        <v>511</v>
      </c>
    </row>
    <row r="23" spans="2:11" ht="4.5" customHeight="1">
      <c r="B23" s="43"/>
      <c r="C23" s="47"/>
      <c r="D23" s="48"/>
      <c r="E23" s="48"/>
      <c r="F23" s="48"/>
      <c r="G23" s="48"/>
      <c r="H23" s="48"/>
      <c r="I23" s="48"/>
      <c r="J23" s="48"/>
      <c r="K23" s="49"/>
    </row>
    <row r="24" spans="2:11" ht="15.75">
      <c r="B24" s="43"/>
      <c r="C24" s="44" t="s">
        <v>11</v>
      </c>
      <c r="D24" s="45"/>
      <c r="E24" s="45"/>
      <c r="F24" s="45"/>
      <c r="G24" s="45"/>
      <c r="H24" s="45"/>
      <c r="I24" s="45"/>
      <c r="J24" s="45"/>
      <c r="K24" s="46">
        <f>D24+E24+F24+G24+H24+I24+J24</f>
        <v>0</v>
      </c>
    </row>
    <row r="25" spans="2:11" ht="12" customHeight="1">
      <c r="B25" s="3"/>
      <c r="C25" s="50"/>
      <c r="D25" s="41"/>
      <c r="E25" s="41"/>
      <c r="F25" s="41"/>
      <c r="G25" s="41"/>
      <c r="H25" s="41"/>
      <c r="I25" s="41"/>
      <c r="J25" s="41"/>
      <c r="K25" s="42"/>
    </row>
    <row r="26" spans="2:11" ht="14.25" customHeight="1">
      <c r="B26" s="43"/>
      <c r="C26" s="44" t="s">
        <v>12</v>
      </c>
      <c r="D26" s="45">
        <v>347</v>
      </c>
      <c r="E26" s="45">
        <v>318</v>
      </c>
      <c r="F26" s="45">
        <v>333</v>
      </c>
      <c r="G26" s="45">
        <v>342</v>
      </c>
      <c r="H26" s="45">
        <v>337</v>
      </c>
      <c r="I26" s="45">
        <v>153</v>
      </c>
      <c r="J26" s="45">
        <v>388</v>
      </c>
      <c r="K26" s="46">
        <f>D26+E26+F26+G26+H26+I26+J26</f>
        <v>2218</v>
      </c>
    </row>
    <row r="27" spans="2:11" ht="4.5" customHeight="1">
      <c r="B27" s="43"/>
      <c r="C27" s="47"/>
      <c r="D27" s="48"/>
      <c r="E27" s="48"/>
      <c r="F27" s="48"/>
      <c r="G27" s="48"/>
      <c r="H27" s="48"/>
      <c r="I27" s="48"/>
      <c r="J27" s="48"/>
      <c r="K27" s="49"/>
    </row>
    <row r="28" spans="2:11" ht="15.75">
      <c r="B28" s="43"/>
      <c r="C28" s="44" t="s">
        <v>13</v>
      </c>
      <c r="D28" s="45"/>
      <c r="E28" s="45"/>
      <c r="F28" s="45"/>
      <c r="G28" s="45"/>
      <c r="H28" s="45"/>
      <c r="I28" s="45"/>
      <c r="J28" s="45"/>
      <c r="K28" s="46">
        <f>D28+E28+F28+G28+H28+I28+J28</f>
        <v>0</v>
      </c>
    </row>
    <row r="29" spans="2:11" ht="15.75" customHeight="1">
      <c r="B29" s="3"/>
      <c r="C29" s="50"/>
      <c r="D29" s="41"/>
      <c r="E29" s="41"/>
      <c r="F29" s="41"/>
      <c r="G29" s="41"/>
      <c r="H29" s="41"/>
      <c r="I29" s="41"/>
      <c r="J29" s="41"/>
      <c r="K29" s="42"/>
    </row>
    <row r="30" spans="2:11" ht="14.25" customHeight="1">
      <c r="B30" s="43"/>
      <c r="C30" s="44" t="s">
        <v>14</v>
      </c>
      <c r="D30" s="45">
        <v>460</v>
      </c>
      <c r="E30" s="45">
        <v>396</v>
      </c>
      <c r="F30" s="45">
        <v>399</v>
      </c>
      <c r="G30" s="45">
        <v>458</v>
      </c>
      <c r="H30" s="45">
        <v>466</v>
      </c>
      <c r="I30" s="45">
        <v>182</v>
      </c>
      <c r="J30" s="45">
        <v>509</v>
      </c>
      <c r="K30" s="46">
        <f>D30+E30+F30+G30+H30+I30+J30</f>
        <v>2870</v>
      </c>
    </row>
    <row r="31" spans="2:11" ht="4.5" customHeight="1">
      <c r="B31" s="43"/>
      <c r="C31" s="47"/>
      <c r="D31" s="48"/>
      <c r="E31" s="48"/>
      <c r="F31" s="48"/>
      <c r="G31" s="48"/>
      <c r="H31" s="48"/>
      <c r="I31" s="48"/>
      <c r="J31" s="48"/>
      <c r="K31" s="49"/>
    </row>
    <row r="32" spans="2:11" ht="15.75">
      <c r="B32" s="43"/>
      <c r="C32" s="44" t="s">
        <v>15</v>
      </c>
      <c r="D32" s="45"/>
      <c r="E32" s="45"/>
      <c r="F32" s="45"/>
      <c r="G32" s="45"/>
      <c r="H32" s="45"/>
      <c r="I32" s="45"/>
      <c r="J32" s="45"/>
      <c r="K32" s="46">
        <f>D32+E32+F32+G32+H32+I32+J32</f>
        <v>0</v>
      </c>
    </row>
    <row r="33" spans="2:11" ht="15.75" customHeight="1">
      <c r="B33" s="3"/>
      <c r="C33" s="50"/>
      <c r="D33" s="41"/>
      <c r="E33" s="41"/>
      <c r="F33" s="41"/>
      <c r="G33" s="41"/>
      <c r="H33" s="41"/>
      <c r="I33" s="41"/>
      <c r="J33" s="41"/>
      <c r="K33" s="42"/>
    </row>
    <row r="34" spans="2:11" ht="14.25" customHeight="1">
      <c r="B34" s="43"/>
      <c r="C34" s="44" t="s">
        <v>16</v>
      </c>
      <c r="D34" s="45">
        <v>652</v>
      </c>
      <c r="E34" s="45">
        <v>584</v>
      </c>
      <c r="F34" s="45">
        <v>592</v>
      </c>
      <c r="G34" s="45">
        <v>714</v>
      </c>
      <c r="H34" s="45">
        <v>701</v>
      </c>
      <c r="I34" s="45">
        <v>287</v>
      </c>
      <c r="J34" s="45">
        <v>729</v>
      </c>
      <c r="K34" s="46">
        <f>D34+E34+F34+G34+H34+I34+J34</f>
        <v>4259</v>
      </c>
    </row>
    <row r="35" spans="2:11" ht="4.5" customHeight="1">
      <c r="B35" s="43"/>
      <c r="C35" s="47"/>
      <c r="D35" s="48"/>
      <c r="E35" s="48"/>
      <c r="F35" s="48"/>
      <c r="G35" s="48"/>
      <c r="H35" s="48"/>
      <c r="I35" s="48"/>
      <c r="J35" s="48"/>
      <c r="K35" s="49"/>
    </row>
    <row r="36" spans="2:11" ht="15.75">
      <c r="B36" s="43"/>
      <c r="C36" s="44" t="s">
        <v>17</v>
      </c>
      <c r="D36" s="45">
        <v>593</v>
      </c>
      <c r="E36" s="45">
        <v>520</v>
      </c>
      <c r="F36" s="45">
        <v>551</v>
      </c>
      <c r="G36" s="45">
        <v>643</v>
      </c>
      <c r="H36" s="45">
        <v>607</v>
      </c>
      <c r="I36" s="45">
        <v>263</v>
      </c>
      <c r="J36" s="45">
        <v>664</v>
      </c>
      <c r="K36" s="46">
        <f>D36+E36+F36+G36+H36+I36+J36</f>
        <v>3841</v>
      </c>
    </row>
    <row r="37" spans="2:11" ht="13.5" customHeight="1">
      <c r="B37" s="3"/>
      <c r="C37" s="51"/>
      <c r="D37" s="41"/>
      <c r="E37" s="41"/>
      <c r="F37" s="41"/>
      <c r="G37" s="41"/>
      <c r="H37" s="41"/>
      <c r="I37" s="41"/>
      <c r="J37" s="41"/>
      <c r="K37" s="42"/>
    </row>
    <row r="38" spans="2:11" ht="6" customHeight="1">
      <c r="B38" s="43"/>
      <c r="C38" s="49"/>
      <c r="D38" s="48"/>
      <c r="E38" s="48"/>
      <c r="F38" s="48"/>
      <c r="G38" s="48"/>
      <c r="H38" s="48"/>
      <c r="I38" s="48"/>
      <c r="J38" s="48"/>
      <c r="K38" s="49"/>
    </row>
    <row r="39" spans="2:11" ht="16.5">
      <c r="B39" s="52"/>
      <c r="C39" s="53" t="s">
        <v>18</v>
      </c>
      <c r="D39" s="27"/>
      <c r="E39" s="27"/>
      <c r="F39" s="27"/>
      <c r="G39" s="28" t="s">
        <v>2</v>
      </c>
      <c r="H39" s="27"/>
      <c r="I39" s="27"/>
      <c r="J39" s="29"/>
      <c r="K39" s="30"/>
    </row>
    <row r="40" spans="2:11" ht="15.75">
      <c r="B40" s="3"/>
      <c r="C40" s="31"/>
      <c r="D40" s="11">
        <v>1</v>
      </c>
      <c r="E40" s="11">
        <v>2</v>
      </c>
      <c r="F40" s="11">
        <v>3</v>
      </c>
      <c r="G40" s="11">
        <v>4</v>
      </c>
      <c r="H40" s="11">
        <v>5</v>
      </c>
      <c r="I40" s="11">
        <v>6</v>
      </c>
      <c r="J40" s="11">
        <v>7</v>
      </c>
      <c r="K40" s="32" t="s">
        <v>4</v>
      </c>
    </row>
    <row r="41" spans="2:11" ht="15.75">
      <c r="B41" s="3"/>
      <c r="C41" s="33" t="s">
        <v>5</v>
      </c>
      <c r="D41" s="34">
        <v>320</v>
      </c>
      <c r="E41" s="34">
        <v>303</v>
      </c>
      <c r="F41" s="34">
        <v>305</v>
      </c>
      <c r="G41" s="34">
        <v>365</v>
      </c>
      <c r="H41" s="34">
        <v>359</v>
      </c>
      <c r="I41" s="34">
        <v>149</v>
      </c>
      <c r="J41" s="34">
        <v>383</v>
      </c>
      <c r="K41" s="54">
        <f>D41+E41+F41+G41+H41+I41+J41</f>
        <v>2184</v>
      </c>
    </row>
    <row r="42" spans="2:11" ht="15.75">
      <c r="B42" s="3"/>
      <c r="C42" s="33" t="s">
        <v>6</v>
      </c>
      <c r="D42" s="34">
        <v>332</v>
      </c>
      <c r="E42" s="34">
        <v>281</v>
      </c>
      <c r="F42" s="34">
        <v>287</v>
      </c>
      <c r="G42" s="34">
        <v>349</v>
      </c>
      <c r="H42" s="34">
        <v>342</v>
      </c>
      <c r="I42" s="34">
        <v>138</v>
      </c>
      <c r="J42" s="34">
        <v>346</v>
      </c>
      <c r="K42" s="54">
        <f>D42+E42+F42+G42+H42+I42+J42</f>
        <v>2075</v>
      </c>
    </row>
    <row r="43" spans="2:11" ht="15.75">
      <c r="B43" s="3"/>
      <c r="C43" s="33" t="s">
        <v>7</v>
      </c>
      <c r="D43" s="55">
        <f>SUM(D41:D42)</f>
        <v>652</v>
      </c>
      <c r="E43" s="55">
        <f aca="true" t="shared" si="3" ref="E43:J43">SUM(E41:E42)</f>
        <v>584</v>
      </c>
      <c r="F43" s="55">
        <f t="shared" si="3"/>
        <v>592</v>
      </c>
      <c r="G43" s="55">
        <f t="shared" si="3"/>
        <v>714</v>
      </c>
      <c r="H43" s="55">
        <f t="shared" si="3"/>
        <v>701</v>
      </c>
      <c r="I43" s="55">
        <f t="shared" si="3"/>
        <v>287</v>
      </c>
      <c r="J43" s="55">
        <f t="shared" si="3"/>
        <v>729</v>
      </c>
      <c r="K43" s="54">
        <f>D43+E43+F43+G43+H43+I43+J43</f>
        <v>4259</v>
      </c>
    </row>
    <row r="44" spans="2:11" ht="6" customHeight="1">
      <c r="B44" s="56"/>
      <c r="C44" s="57"/>
      <c r="D44" s="58"/>
      <c r="E44" s="58"/>
      <c r="F44" s="58"/>
      <c r="G44" s="58"/>
      <c r="H44" s="58"/>
      <c r="I44" s="58"/>
      <c r="J44" s="58"/>
      <c r="K44" s="57"/>
    </row>
    <row r="45" spans="2:11" ht="13.5" customHeight="1">
      <c r="B45" s="3"/>
      <c r="C45" s="51"/>
      <c r="D45" s="41"/>
      <c r="E45" s="41"/>
      <c r="F45" s="41"/>
      <c r="G45" s="41"/>
      <c r="H45" s="41"/>
      <c r="I45" s="41"/>
      <c r="J45" s="41"/>
      <c r="K45" s="42"/>
    </row>
    <row r="46" spans="2:11" ht="16.5">
      <c r="B46" s="52"/>
      <c r="C46" s="53" t="s">
        <v>19</v>
      </c>
      <c r="D46" s="27"/>
      <c r="E46" s="27"/>
      <c r="F46" s="27"/>
      <c r="G46" s="28" t="s">
        <v>2</v>
      </c>
      <c r="H46" s="27"/>
      <c r="I46" s="27"/>
      <c r="J46" s="29"/>
      <c r="K46" s="30"/>
    </row>
    <row r="47" spans="2:11" ht="15.75">
      <c r="B47" s="3"/>
      <c r="C47" s="31"/>
      <c r="D47" s="11">
        <v>1</v>
      </c>
      <c r="E47" s="11">
        <v>2</v>
      </c>
      <c r="F47" s="11">
        <v>3</v>
      </c>
      <c r="G47" s="11">
        <v>4</v>
      </c>
      <c r="H47" s="11">
        <v>5</v>
      </c>
      <c r="I47" s="11">
        <v>6</v>
      </c>
      <c r="J47" s="11">
        <v>7</v>
      </c>
      <c r="K47" s="32" t="s">
        <v>4</v>
      </c>
    </row>
    <row r="48" spans="2:11" ht="15.75">
      <c r="B48" s="3"/>
      <c r="C48" s="33" t="s">
        <v>5</v>
      </c>
      <c r="D48" s="34">
        <v>296</v>
      </c>
      <c r="E48" s="34">
        <v>275</v>
      </c>
      <c r="F48" s="34">
        <v>283</v>
      </c>
      <c r="G48" s="34">
        <v>326</v>
      </c>
      <c r="H48" s="34">
        <v>313</v>
      </c>
      <c r="I48" s="34">
        <v>139</v>
      </c>
      <c r="J48" s="34">
        <v>350</v>
      </c>
      <c r="K48" s="59">
        <f>D48+E48+F48+G48+H48+I48+J48</f>
        <v>1982</v>
      </c>
    </row>
    <row r="49" spans="2:11" ht="15.75">
      <c r="B49" s="3"/>
      <c r="C49" s="33" t="s">
        <v>6</v>
      </c>
      <c r="D49" s="34">
        <v>297</v>
      </c>
      <c r="E49" s="34">
        <v>245</v>
      </c>
      <c r="F49" s="34">
        <v>268</v>
      </c>
      <c r="G49" s="34">
        <v>317</v>
      </c>
      <c r="H49" s="34">
        <v>294</v>
      </c>
      <c r="I49" s="34">
        <v>124</v>
      </c>
      <c r="J49" s="34">
        <v>314</v>
      </c>
      <c r="K49" s="59">
        <f>D49+E49+F49+G49+H49+I49+J49</f>
        <v>1859</v>
      </c>
    </row>
    <row r="50" spans="2:11" ht="15.75">
      <c r="B50" s="3"/>
      <c r="C50" s="33" t="s">
        <v>7</v>
      </c>
      <c r="D50" s="55">
        <f aca="true" t="shared" si="4" ref="D50:J50">SUM(D48:D49)</f>
        <v>593</v>
      </c>
      <c r="E50" s="55">
        <f t="shared" si="4"/>
        <v>520</v>
      </c>
      <c r="F50" s="55">
        <f t="shared" si="4"/>
        <v>551</v>
      </c>
      <c r="G50" s="55">
        <f t="shared" si="4"/>
        <v>643</v>
      </c>
      <c r="H50" s="55">
        <f t="shared" si="4"/>
        <v>607</v>
      </c>
      <c r="I50" s="55">
        <f t="shared" si="4"/>
        <v>263</v>
      </c>
      <c r="J50" s="55">
        <f t="shared" si="4"/>
        <v>664</v>
      </c>
      <c r="K50" s="59">
        <f>D50+E50+F50+G50+H50+I50+J50</f>
        <v>3841</v>
      </c>
    </row>
    <row r="51" ht="13.5" customHeight="1"/>
  </sheetData>
  <sheetProtection selectLockedCells="1" selectUnlockedCells="1"/>
  <mergeCells count="1">
    <mergeCell ref="C1:K1"/>
  </mergeCells>
  <printOptions/>
  <pageMargins left="0.7479166666666667" right="0.7479166666666667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65" zoomScaleNormal="65" workbookViewId="0" topLeftCell="A17">
      <selection activeCell="C32" sqref="C32"/>
    </sheetView>
  </sheetViews>
  <sheetFormatPr defaultColWidth="9.140625" defaultRowHeight="12.75"/>
  <cols>
    <col min="1" max="1" width="3.8515625" style="60" customWidth="1"/>
    <col min="2" max="2" width="3.7109375" style="61" customWidth="1"/>
    <col min="3" max="3" width="19.28125" style="61" customWidth="1"/>
    <col min="4" max="4" width="32.57421875" style="1" customWidth="1"/>
    <col min="5" max="11" width="5.8515625" style="0" customWidth="1"/>
    <col min="12" max="12" width="11.7109375" style="62" customWidth="1"/>
    <col min="13" max="13" width="2.8515625" style="0" customWidth="1"/>
  </cols>
  <sheetData>
    <row r="1" spans="2:4" ht="37.5" customHeight="1">
      <c r="B1" s="63" t="s">
        <v>20</v>
      </c>
      <c r="C1" s="63"/>
      <c r="D1" s="63"/>
    </row>
    <row r="2" ht="15.75">
      <c r="D2" s="64"/>
    </row>
    <row r="3" spans="4:12" ht="15.75">
      <c r="D3" s="65" t="s">
        <v>21</v>
      </c>
      <c r="E3" s="66">
        <v>1</v>
      </c>
      <c r="F3" s="66">
        <v>2</v>
      </c>
      <c r="G3" s="66">
        <v>3</v>
      </c>
      <c r="H3" s="66">
        <v>4</v>
      </c>
      <c r="I3" s="66">
        <v>5</v>
      </c>
      <c r="J3" s="66">
        <v>6</v>
      </c>
      <c r="K3" s="66">
        <v>7</v>
      </c>
      <c r="L3" s="67" t="s">
        <v>22</v>
      </c>
    </row>
    <row r="4" spans="1:12" ht="45" customHeight="1">
      <c r="A4" s="68" t="s">
        <v>23</v>
      </c>
      <c r="B4" s="68"/>
      <c r="C4" s="69" t="s">
        <v>24</v>
      </c>
      <c r="D4" s="70"/>
      <c r="E4" s="71">
        <v>4</v>
      </c>
      <c r="F4" s="71">
        <v>1</v>
      </c>
      <c r="G4" s="71">
        <v>1</v>
      </c>
      <c r="H4" s="71">
        <v>0</v>
      </c>
      <c r="I4" s="71">
        <v>2</v>
      </c>
      <c r="J4" s="71">
        <v>0</v>
      </c>
      <c r="K4" s="71">
        <v>1</v>
      </c>
      <c r="L4" s="72">
        <f>E4+F4+G4+H4+I4+J4+K4</f>
        <v>9</v>
      </c>
    </row>
    <row r="5" spans="1:12" ht="45" customHeight="1">
      <c r="A5" s="68" t="s">
        <v>25</v>
      </c>
      <c r="B5" s="68"/>
      <c r="C5" s="69" t="s">
        <v>26</v>
      </c>
      <c r="D5" s="70"/>
      <c r="E5" s="73">
        <v>2</v>
      </c>
      <c r="F5" s="73">
        <v>3</v>
      </c>
      <c r="G5" s="73">
        <v>9</v>
      </c>
      <c r="H5" s="73">
        <v>6</v>
      </c>
      <c r="I5" s="73">
        <v>2</v>
      </c>
      <c r="J5" s="73">
        <v>4</v>
      </c>
      <c r="K5" s="73">
        <v>17</v>
      </c>
      <c r="L5" s="72">
        <f aca="true" t="shared" si="0" ref="L5:L24">E5+F5+G5+H5+I5+J5+K5</f>
        <v>43</v>
      </c>
    </row>
    <row r="6" spans="1:12" ht="45" customHeight="1">
      <c r="A6" s="69" t="s">
        <v>27</v>
      </c>
      <c r="B6" s="69"/>
      <c r="C6" s="69" t="s">
        <v>28</v>
      </c>
      <c r="D6" s="74"/>
      <c r="E6" s="73">
        <v>11</v>
      </c>
      <c r="F6" s="73">
        <v>7</v>
      </c>
      <c r="G6" s="73">
        <v>11</v>
      </c>
      <c r="H6" s="73">
        <v>12</v>
      </c>
      <c r="I6" s="73">
        <v>9</v>
      </c>
      <c r="J6" s="73">
        <v>2</v>
      </c>
      <c r="K6" s="73">
        <v>17</v>
      </c>
      <c r="L6" s="72">
        <f t="shared" si="0"/>
        <v>69</v>
      </c>
    </row>
    <row r="7" spans="1:12" ht="45" customHeight="1">
      <c r="A7" s="69" t="s">
        <v>29</v>
      </c>
      <c r="B7" s="69"/>
      <c r="C7" s="69" t="s">
        <v>30</v>
      </c>
      <c r="D7" s="74"/>
      <c r="E7" s="73">
        <v>5</v>
      </c>
      <c r="F7" s="73">
        <v>5</v>
      </c>
      <c r="G7" s="73">
        <v>8</v>
      </c>
      <c r="H7" s="73">
        <v>13</v>
      </c>
      <c r="I7" s="73">
        <v>10</v>
      </c>
      <c r="J7" s="73">
        <v>0</v>
      </c>
      <c r="K7" s="73">
        <v>9</v>
      </c>
      <c r="L7" s="72">
        <f t="shared" si="0"/>
        <v>50</v>
      </c>
    </row>
    <row r="8" spans="1:12" ht="45" customHeight="1">
      <c r="A8" s="69" t="s">
        <v>31</v>
      </c>
      <c r="B8" s="69"/>
      <c r="C8" s="69" t="s">
        <v>32</v>
      </c>
      <c r="D8" s="74"/>
      <c r="E8" s="73">
        <v>5</v>
      </c>
      <c r="F8" s="73">
        <v>0</v>
      </c>
      <c r="G8" s="73">
        <v>0</v>
      </c>
      <c r="H8" s="73">
        <v>1</v>
      </c>
      <c r="I8" s="73">
        <v>6</v>
      </c>
      <c r="J8" s="73">
        <v>2</v>
      </c>
      <c r="K8" s="73">
        <v>5</v>
      </c>
      <c r="L8" s="72">
        <f t="shared" si="0"/>
        <v>19</v>
      </c>
    </row>
    <row r="9" spans="1:12" ht="45" customHeight="1">
      <c r="A9" s="69" t="s">
        <v>33</v>
      </c>
      <c r="B9" s="69"/>
      <c r="C9" s="69" t="s">
        <v>34</v>
      </c>
      <c r="D9" s="74"/>
      <c r="E9" s="73">
        <v>1</v>
      </c>
      <c r="F9" s="73">
        <v>1</v>
      </c>
      <c r="G9" s="73">
        <v>2</v>
      </c>
      <c r="H9" s="73">
        <v>0</v>
      </c>
      <c r="I9" s="73">
        <v>1</v>
      </c>
      <c r="J9" s="73">
        <v>1</v>
      </c>
      <c r="K9" s="73">
        <v>1</v>
      </c>
      <c r="L9" s="72">
        <f t="shared" si="0"/>
        <v>7</v>
      </c>
    </row>
    <row r="10" spans="1:12" ht="45" customHeight="1">
      <c r="A10" s="69" t="s">
        <v>35</v>
      </c>
      <c r="B10" s="69"/>
      <c r="C10" s="69" t="s">
        <v>36</v>
      </c>
      <c r="D10" s="74"/>
      <c r="E10" s="73">
        <v>78</v>
      </c>
      <c r="F10" s="73">
        <v>70</v>
      </c>
      <c r="G10" s="73">
        <v>86</v>
      </c>
      <c r="H10" s="73">
        <v>122</v>
      </c>
      <c r="I10" s="73">
        <v>109</v>
      </c>
      <c r="J10" s="73">
        <v>64</v>
      </c>
      <c r="K10" s="73">
        <v>140</v>
      </c>
      <c r="L10" s="72">
        <f t="shared" si="0"/>
        <v>669</v>
      </c>
    </row>
    <row r="11" spans="1:12" ht="45" customHeight="1">
      <c r="A11" s="69" t="s">
        <v>37</v>
      </c>
      <c r="B11" s="69"/>
      <c r="C11" s="69" t="s">
        <v>38</v>
      </c>
      <c r="D11" s="74"/>
      <c r="E11" s="73">
        <v>7</v>
      </c>
      <c r="F11" s="73">
        <v>1</v>
      </c>
      <c r="G11" s="73">
        <v>7</v>
      </c>
      <c r="H11" s="73">
        <v>7</v>
      </c>
      <c r="I11" s="73">
        <v>5</v>
      </c>
      <c r="J11" s="73">
        <v>1</v>
      </c>
      <c r="K11" s="73">
        <v>4</v>
      </c>
      <c r="L11" s="72">
        <f t="shared" si="0"/>
        <v>32</v>
      </c>
    </row>
    <row r="12" spans="1:12" ht="45" customHeight="1">
      <c r="A12" s="69" t="s">
        <v>39</v>
      </c>
      <c r="B12" s="69"/>
      <c r="C12" s="69" t="s">
        <v>40</v>
      </c>
      <c r="D12" s="74"/>
      <c r="E12" s="73">
        <v>10</v>
      </c>
      <c r="F12" s="73">
        <v>3</v>
      </c>
      <c r="G12" s="73">
        <v>7</v>
      </c>
      <c r="H12" s="73">
        <v>11</v>
      </c>
      <c r="I12" s="73">
        <v>10</v>
      </c>
      <c r="J12" s="73">
        <v>3</v>
      </c>
      <c r="K12" s="73">
        <v>16</v>
      </c>
      <c r="L12" s="72">
        <f t="shared" si="0"/>
        <v>60</v>
      </c>
    </row>
    <row r="13" spans="1:12" ht="45" customHeight="1">
      <c r="A13" s="69" t="s">
        <v>41</v>
      </c>
      <c r="B13" s="69"/>
      <c r="C13" s="69" t="s">
        <v>42</v>
      </c>
      <c r="D13" s="74"/>
      <c r="E13" s="73">
        <v>3</v>
      </c>
      <c r="F13" s="73">
        <v>3</v>
      </c>
      <c r="G13" s="73">
        <v>3</v>
      </c>
      <c r="H13" s="73">
        <v>4</v>
      </c>
      <c r="I13" s="73">
        <v>3</v>
      </c>
      <c r="J13" s="73">
        <v>0</v>
      </c>
      <c r="K13" s="73">
        <v>5</v>
      </c>
      <c r="L13" s="72">
        <f t="shared" si="0"/>
        <v>21</v>
      </c>
    </row>
    <row r="14" spans="1:12" ht="45" customHeight="1">
      <c r="A14" s="69" t="s">
        <v>43</v>
      </c>
      <c r="B14" s="69"/>
      <c r="C14" s="69" t="s">
        <v>44</v>
      </c>
      <c r="D14" s="74"/>
      <c r="E14" s="73">
        <v>0</v>
      </c>
      <c r="F14" s="73">
        <v>3</v>
      </c>
      <c r="G14" s="73">
        <v>4</v>
      </c>
      <c r="H14" s="73">
        <v>4</v>
      </c>
      <c r="I14" s="73">
        <v>2</v>
      </c>
      <c r="J14" s="73">
        <v>2</v>
      </c>
      <c r="K14" s="73">
        <v>0</v>
      </c>
      <c r="L14" s="72">
        <f t="shared" si="0"/>
        <v>15</v>
      </c>
    </row>
    <row r="15" spans="1:12" ht="45" customHeight="1">
      <c r="A15" s="69" t="s">
        <v>45</v>
      </c>
      <c r="B15" s="69"/>
      <c r="C15" s="69" t="s">
        <v>46</v>
      </c>
      <c r="D15" s="74"/>
      <c r="E15" s="73">
        <v>20</v>
      </c>
      <c r="F15" s="73">
        <v>15</v>
      </c>
      <c r="G15" s="73">
        <v>8</v>
      </c>
      <c r="H15" s="73">
        <v>7</v>
      </c>
      <c r="I15" s="73">
        <v>19</v>
      </c>
      <c r="J15" s="73">
        <v>5</v>
      </c>
      <c r="K15" s="73">
        <v>13</v>
      </c>
      <c r="L15" s="72">
        <f t="shared" si="0"/>
        <v>87</v>
      </c>
    </row>
    <row r="16" spans="1:12" ht="45" customHeight="1">
      <c r="A16" s="69" t="s">
        <v>47</v>
      </c>
      <c r="B16" s="69"/>
      <c r="C16" s="75" t="s">
        <v>48</v>
      </c>
      <c r="D16" s="74"/>
      <c r="E16" s="73">
        <v>55</v>
      </c>
      <c r="F16" s="73">
        <v>59</v>
      </c>
      <c r="G16" s="73">
        <v>57</v>
      </c>
      <c r="H16" s="73">
        <v>53</v>
      </c>
      <c r="I16" s="73">
        <v>53</v>
      </c>
      <c r="J16" s="73">
        <v>14</v>
      </c>
      <c r="K16" s="73">
        <v>65</v>
      </c>
      <c r="L16" s="72">
        <f t="shared" si="0"/>
        <v>356</v>
      </c>
    </row>
    <row r="17" spans="1:12" ht="45" customHeight="1">
      <c r="A17" s="69" t="s">
        <v>49</v>
      </c>
      <c r="B17" s="69"/>
      <c r="C17" s="75" t="s">
        <v>50</v>
      </c>
      <c r="D17" s="74"/>
      <c r="E17" s="73">
        <v>17</v>
      </c>
      <c r="F17" s="73">
        <v>14</v>
      </c>
      <c r="G17" s="73">
        <v>20</v>
      </c>
      <c r="H17" s="73">
        <v>22</v>
      </c>
      <c r="I17" s="73">
        <v>22</v>
      </c>
      <c r="J17" s="73">
        <v>5</v>
      </c>
      <c r="K17" s="73">
        <v>17</v>
      </c>
      <c r="L17" s="72">
        <f aca="true" t="shared" si="1" ref="L17:L23">E17+F17+G17+H17+I17+J17+K17</f>
        <v>117</v>
      </c>
    </row>
    <row r="18" spans="1:12" ht="45" customHeight="1">
      <c r="A18" s="69" t="s">
        <v>51</v>
      </c>
      <c r="B18" s="69"/>
      <c r="C18" s="75" t="s">
        <v>52</v>
      </c>
      <c r="D18" s="74"/>
      <c r="E18" s="73">
        <v>4</v>
      </c>
      <c r="F18" s="73">
        <v>2</v>
      </c>
      <c r="G18" s="73">
        <v>2</v>
      </c>
      <c r="H18" s="73">
        <v>7</v>
      </c>
      <c r="I18" s="73">
        <v>2</v>
      </c>
      <c r="J18" s="73">
        <v>0</v>
      </c>
      <c r="K18" s="73">
        <v>10</v>
      </c>
      <c r="L18" s="72">
        <f t="shared" si="1"/>
        <v>27</v>
      </c>
    </row>
    <row r="19" spans="1:12" ht="45" customHeight="1">
      <c r="A19" s="69" t="s">
        <v>53</v>
      </c>
      <c r="B19" s="69"/>
      <c r="C19" s="75" t="s">
        <v>54</v>
      </c>
      <c r="D19" s="74"/>
      <c r="E19" s="73">
        <v>34</v>
      </c>
      <c r="F19" s="73">
        <v>21</v>
      </c>
      <c r="G19" s="73">
        <v>22</v>
      </c>
      <c r="H19" s="73">
        <v>35</v>
      </c>
      <c r="I19" s="73">
        <v>35</v>
      </c>
      <c r="J19" s="73">
        <v>10</v>
      </c>
      <c r="K19" s="73">
        <v>25</v>
      </c>
      <c r="L19" s="72">
        <f t="shared" si="1"/>
        <v>182</v>
      </c>
    </row>
    <row r="20" spans="1:12" ht="45" customHeight="1">
      <c r="A20" s="69" t="s">
        <v>55</v>
      </c>
      <c r="B20" s="69"/>
      <c r="C20" s="75" t="s">
        <v>56</v>
      </c>
      <c r="D20" s="70"/>
      <c r="E20" s="73">
        <v>190</v>
      </c>
      <c r="F20" s="73">
        <v>161</v>
      </c>
      <c r="G20" s="73">
        <v>144</v>
      </c>
      <c r="H20" s="73">
        <v>189</v>
      </c>
      <c r="I20" s="73">
        <v>157</v>
      </c>
      <c r="J20" s="73">
        <v>80</v>
      </c>
      <c r="K20" s="73">
        <v>124</v>
      </c>
      <c r="L20" s="72">
        <f t="shared" si="1"/>
        <v>1045</v>
      </c>
    </row>
    <row r="21" spans="1:12" ht="45" customHeight="1">
      <c r="A21" s="69" t="s">
        <v>57</v>
      </c>
      <c r="B21" s="69"/>
      <c r="C21" s="75" t="s">
        <v>58</v>
      </c>
      <c r="D21" s="74"/>
      <c r="E21" s="73">
        <v>16</v>
      </c>
      <c r="F21" s="73">
        <v>14</v>
      </c>
      <c r="G21" s="73">
        <v>10</v>
      </c>
      <c r="H21" s="73">
        <v>11</v>
      </c>
      <c r="I21" s="73">
        <v>24</v>
      </c>
      <c r="J21" s="73">
        <v>2</v>
      </c>
      <c r="K21" s="73">
        <v>7</v>
      </c>
      <c r="L21" s="72">
        <f t="shared" si="1"/>
        <v>84</v>
      </c>
    </row>
    <row r="22" spans="1:12" ht="45" customHeight="1">
      <c r="A22" s="69" t="s">
        <v>59</v>
      </c>
      <c r="B22" s="69"/>
      <c r="C22" s="75" t="s">
        <v>60</v>
      </c>
      <c r="D22" s="74"/>
      <c r="E22" s="73">
        <v>3</v>
      </c>
      <c r="F22" s="73">
        <v>1</v>
      </c>
      <c r="G22" s="73">
        <v>3</v>
      </c>
      <c r="H22" s="73">
        <v>0</v>
      </c>
      <c r="I22" s="73">
        <v>1</v>
      </c>
      <c r="J22" s="73">
        <v>1</v>
      </c>
      <c r="K22" s="73">
        <v>0</v>
      </c>
      <c r="L22" s="72">
        <f t="shared" si="1"/>
        <v>9</v>
      </c>
    </row>
    <row r="23" spans="1:12" ht="45" customHeight="1">
      <c r="A23" s="69" t="s">
        <v>61</v>
      </c>
      <c r="B23" s="69"/>
      <c r="C23" s="75" t="s">
        <v>62</v>
      </c>
      <c r="D23" s="74"/>
      <c r="E23" s="73">
        <v>151</v>
      </c>
      <c r="F23" s="73">
        <v>165</v>
      </c>
      <c r="G23" s="73">
        <v>146</v>
      </c>
      <c r="H23" s="73">
        <v>156</v>
      </c>
      <c r="I23" s="73">
        <v>188</v>
      </c>
      <c r="J23" s="73">
        <v>79</v>
      </c>
      <c r="K23" s="73">
        <v>206</v>
      </c>
      <c r="L23" s="72">
        <f t="shared" si="1"/>
        <v>1091</v>
      </c>
    </row>
    <row r="24" spans="1:12" ht="45" customHeight="1">
      <c r="A24" s="69" t="s">
        <v>63</v>
      </c>
      <c r="B24" s="69"/>
      <c r="C24" s="75" t="s">
        <v>64</v>
      </c>
      <c r="D24" s="74"/>
      <c r="E24" s="73">
        <v>5</v>
      </c>
      <c r="F24" s="73">
        <v>1</v>
      </c>
      <c r="G24" s="73">
        <v>5</v>
      </c>
      <c r="H24" s="73">
        <v>0</v>
      </c>
      <c r="I24" s="73">
        <v>4</v>
      </c>
      <c r="J24" s="73">
        <v>0</v>
      </c>
      <c r="K24" s="73">
        <v>3</v>
      </c>
      <c r="L24" s="72">
        <f t="shared" si="0"/>
        <v>18</v>
      </c>
    </row>
    <row r="25" spans="4:12" ht="27" customHeight="1">
      <c r="D25" s="65" t="s">
        <v>65</v>
      </c>
      <c r="E25" s="45">
        <f>SUM(E4:E24)</f>
        <v>621</v>
      </c>
      <c r="F25" s="45">
        <f aca="true" t="shared" si="2" ref="F25:K25">SUM(F4:F24)</f>
        <v>550</v>
      </c>
      <c r="G25" s="45">
        <f t="shared" si="2"/>
        <v>555</v>
      </c>
      <c r="H25" s="45">
        <f t="shared" si="2"/>
        <v>660</v>
      </c>
      <c r="I25" s="45">
        <f t="shared" si="2"/>
        <v>664</v>
      </c>
      <c r="J25" s="45">
        <f t="shared" si="2"/>
        <v>275</v>
      </c>
      <c r="K25" s="45">
        <f t="shared" si="2"/>
        <v>685</v>
      </c>
      <c r="L25" s="76">
        <f>SUM(L4:L24)</f>
        <v>4010</v>
      </c>
    </row>
    <row r="26" spans="4:12" ht="27" customHeight="1">
      <c r="D26" s="77" t="s">
        <v>66</v>
      </c>
      <c r="E26" s="78">
        <v>10</v>
      </c>
      <c r="F26" s="78">
        <v>17</v>
      </c>
      <c r="G26" s="78">
        <v>19</v>
      </c>
      <c r="H26" s="78">
        <v>22</v>
      </c>
      <c r="I26" s="78">
        <v>18</v>
      </c>
      <c r="J26" s="78">
        <v>3</v>
      </c>
      <c r="K26" s="78">
        <v>10</v>
      </c>
      <c r="L26" s="72">
        <f>E26+F26+G26+H26+I26+J26+K26</f>
        <v>99</v>
      </c>
    </row>
    <row r="27" spans="4:12" ht="27" customHeight="1">
      <c r="D27" s="79" t="s">
        <v>67</v>
      </c>
      <c r="E27" s="78">
        <v>21</v>
      </c>
      <c r="F27" s="78">
        <v>17</v>
      </c>
      <c r="G27" s="78">
        <v>18</v>
      </c>
      <c r="H27" s="78">
        <v>32</v>
      </c>
      <c r="I27" s="78">
        <v>19</v>
      </c>
      <c r="J27" s="78">
        <v>9</v>
      </c>
      <c r="K27" s="78">
        <v>34</v>
      </c>
      <c r="L27" s="72">
        <f>E27+F27+G27+H27+I27+J27+K27</f>
        <v>150</v>
      </c>
    </row>
    <row r="28" spans="4:12" ht="27" customHeight="1">
      <c r="D28" s="80" t="s">
        <v>68</v>
      </c>
      <c r="E28" s="78">
        <f>SUM(E25+E26+E27)</f>
        <v>652</v>
      </c>
      <c r="F28" s="78">
        <f aca="true" t="shared" si="3" ref="F28:K28">SUM(F25+F26+F27)</f>
        <v>584</v>
      </c>
      <c r="G28" s="78">
        <f t="shared" si="3"/>
        <v>592</v>
      </c>
      <c r="H28" s="78">
        <f t="shared" si="3"/>
        <v>714</v>
      </c>
      <c r="I28" s="78">
        <f t="shared" si="3"/>
        <v>701</v>
      </c>
      <c r="J28" s="78">
        <f t="shared" si="3"/>
        <v>287</v>
      </c>
      <c r="K28" s="78">
        <f t="shared" si="3"/>
        <v>729</v>
      </c>
      <c r="L28" s="81">
        <f>E28+F28+G28+H28+I28+J28+K28</f>
        <v>4259</v>
      </c>
    </row>
  </sheetData>
  <sheetProtection selectLockedCells="1" selectUnlockedCells="1"/>
  <mergeCells count="22">
    <mergeCell ref="B1:D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/>
  <pageMargins left="0" right="0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65" zoomScaleNormal="65" workbookViewId="0" topLeftCell="A1">
      <selection activeCell="B1" sqref="B1"/>
    </sheetView>
  </sheetViews>
  <sheetFormatPr defaultColWidth="9.140625" defaultRowHeight="12.75"/>
  <cols>
    <col min="1" max="1" width="3.8515625" style="61" customWidth="1"/>
    <col min="2" max="2" width="8.28125" style="61" customWidth="1"/>
    <col min="3" max="3" width="19.28125" style="61" customWidth="1"/>
    <col min="4" max="4" width="32.57421875" style="1" customWidth="1"/>
    <col min="5" max="11" width="6.7109375" style="0" customWidth="1"/>
    <col min="12" max="12" width="11.7109375" style="62" customWidth="1"/>
  </cols>
  <sheetData>
    <row r="1" spans="2:4" ht="37.5" customHeight="1">
      <c r="B1" s="2" t="s">
        <v>69</v>
      </c>
      <c r="C1" s="2"/>
      <c r="D1" s="2"/>
    </row>
    <row r="2" spans="4:12" ht="15.75" customHeight="1">
      <c r="D2" s="64"/>
      <c r="E2" s="82" t="s">
        <v>70</v>
      </c>
      <c r="F2" s="82"/>
      <c r="G2" s="82"/>
      <c r="H2" s="82"/>
      <c r="I2" s="82"/>
      <c r="J2" s="82"/>
      <c r="K2" s="82"/>
      <c r="L2" s="82"/>
    </row>
    <row r="3" spans="4:12" ht="15.75">
      <c r="D3" s="83" t="s">
        <v>21</v>
      </c>
      <c r="E3" s="84">
        <v>1</v>
      </c>
      <c r="F3" s="84">
        <v>2</v>
      </c>
      <c r="G3" s="84">
        <v>3</v>
      </c>
      <c r="H3" s="84">
        <v>4</v>
      </c>
      <c r="I3" s="84">
        <v>5</v>
      </c>
      <c r="J3" s="84">
        <v>6</v>
      </c>
      <c r="K3" s="84">
        <v>7</v>
      </c>
      <c r="L3" s="67" t="s">
        <v>22</v>
      </c>
    </row>
    <row r="4" spans="1:12" ht="45" customHeight="1">
      <c r="A4" s="69" t="s">
        <v>23</v>
      </c>
      <c r="B4" s="69"/>
      <c r="C4" s="69" t="s">
        <v>34</v>
      </c>
      <c r="D4" s="74"/>
      <c r="E4" s="71">
        <v>1</v>
      </c>
      <c r="F4" s="71">
        <v>3</v>
      </c>
      <c r="G4" s="71">
        <v>3</v>
      </c>
      <c r="H4" s="71">
        <v>0</v>
      </c>
      <c r="I4" s="71">
        <v>0</v>
      </c>
      <c r="J4" s="71">
        <v>0</v>
      </c>
      <c r="K4" s="71">
        <v>0</v>
      </c>
      <c r="L4" s="72">
        <f>E4+F4+G4+H4+I4+J4+K4</f>
        <v>7</v>
      </c>
    </row>
    <row r="5" spans="1:12" ht="45" customHeight="1">
      <c r="A5" s="69" t="s">
        <v>25</v>
      </c>
      <c r="B5" s="69"/>
      <c r="C5" s="69" t="s">
        <v>28</v>
      </c>
      <c r="D5" s="74"/>
      <c r="E5" s="73">
        <v>11</v>
      </c>
      <c r="F5" s="73">
        <v>3</v>
      </c>
      <c r="G5" s="73">
        <v>9</v>
      </c>
      <c r="H5" s="73">
        <v>9</v>
      </c>
      <c r="I5" s="73">
        <v>7</v>
      </c>
      <c r="J5" s="73">
        <v>3</v>
      </c>
      <c r="K5" s="73">
        <v>20</v>
      </c>
      <c r="L5" s="72">
        <f aca="true" t="shared" si="0" ref="L5:L26">E5+F5+G5+H5+I5+J5+K5</f>
        <v>62</v>
      </c>
    </row>
    <row r="6" spans="1:12" ht="45" customHeight="1">
      <c r="A6" s="69" t="s">
        <v>27</v>
      </c>
      <c r="B6" s="69"/>
      <c r="C6" s="69" t="s">
        <v>38</v>
      </c>
      <c r="D6" s="74"/>
      <c r="E6" s="73">
        <v>2</v>
      </c>
      <c r="F6" s="73">
        <v>3</v>
      </c>
      <c r="G6" s="73">
        <v>9</v>
      </c>
      <c r="H6" s="73">
        <v>2</v>
      </c>
      <c r="I6" s="73">
        <v>1</v>
      </c>
      <c r="J6" s="73">
        <v>1</v>
      </c>
      <c r="K6" s="73">
        <v>4</v>
      </c>
      <c r="L6" s="72">
        <f t="shared" si="0"/>
        <v>22</v>
      </c>
    </row>
    <row r="7" spans="1:12" ht="45" customHeight="1">
      <c r="A7" s="69" t="s">
        <v>29</v>
      </c>
      <c r="B7" s="69"/>
      <c r="C7" s="69" t="s">
        <v>36</v>
      </c>
      <c r="D7" s="74"/>
      <c r="E7" s="73">
        <v>85</v>
      </c>
      <c r="F7" s="73">
        <v>62</v>
      </c>
      <c r="G7" s="73">
        <v>84</v>
      </c>
      <c r="H7" s="73">
        <v>120</v>
      </c>
      <c r="I7" s="73">
        <v>103</v>
      </c>
      <c r="J7" s="73">
        <v>57</v>
      </c>
      <c r="K7" s="73">
        <v>124</v>
      </c>
      <c r="L7" s="72">
        <f t="shared" si="0"/>
        <v>635</v>
      </c>
    </row>
    <row r="8" spans="1:12" ht="45" customHeight="1">
      <c r="A8" s="69" t="s">
        <v>31</v>
      </c>
      <c r="B8" s="69"/>
      <c r="C8" s="69" t="s">
        <v>30</v>
      </c>
      <c r="D8" s="74"/>
      <c r="E8" s="73">
        <v>2</v>
      </c>
      <c r="F8" s="73">
        <v>3</v>
      </c>
      <c r="G8" s="73">
        <v>9</v>
      </c>
      <c r="H8" s="73">
        <v>8</v>
      </c>
      <c r="I8" s="73">
        <v>7</v>
      </c>
      <c r="J8" s="73">
        <v>0</v>
      </c>
      <c r="K8" s="73">
        <v>3</v>
      </c>
      <c r="L8" s="72">
        <f t="shared" si="0"/>
        <v>32</v>
      </c>
    </row>
    <row r="9" spans="1:12" ht="45" customHeight="1">
      <c r="A9" s="69" t="s">
        <v>33</v>
      </c>
      <c r="B9" s="69"/>
      <c r="C9" s="69" t="s">
        <v>26</v>
      </c>
      <c r="D9" s="74"/>
      <c r="E9" s="73">
        <v>5</v>
      </c>
      <c r="F9" s="73">
        <v>3</v>
      </c>
      <c r="G9" s="73">
        <v>9</v>
      </c>
      <c r="H9" s="73">
        <v>7</v>
      </c>
      <c r="I9" s="73">
        <v>10</v>
      </c>
      <c r="J9" s="73">
        <v>6</v>
      </c>
      <c r="K9" s="73">
        <v>19</v>
      </c>
      <c r="L9" s="72">
        <f t="shared" si="0"/>
        <v>59</v>
      </c>
    </row>
    <row r="10" spans="1:12" ht="45" customHeight="1">
      <c r="A10" s="69" t="s">
        <v>35</v>
      </c>
      <c r="B10" s="69"/>
      <c r="C10" s="69" t="s">
        <v>32</v>
      </c>
      <c r="D10" s="74"/>
      <c r="E10" s="73">
        <v>2</v>
      </c>
      <c r="F10" s="73">
        <v>0</v>
      </c>
      <c r="G10" s="73">
        <v>0</v>
      </c>
      <c r="H10" s="73">
        <v>0</v>
      </c>
      <c r="I10" s="73">
        <v>4</v>
      </c>
      <c r="J10" s="73">
        <v>2</v>
      </c>
      <c r="K10" s="73">
        <v>3</v>
      </c>
      <c r="L10" s="72">
        <f t="shared" si="0"/>
        <v>11</v>
      </c>
    </row>
    <row r="11" spans="1:12" ht="45" customHeight="1">
      <c r="A11" s="69" t="s">
        <v>37</v>
      </c>
      <c r="B11" s="69"/>
      <c r="C11" s="69" t="s">
        <v>46</v>
      </c>
      <c r="D11" s="74"/>
      <c r="E11" s="73">
        <v>16</v>
      </c>
      <c r="F11" s="73">
        <v>14</v>
      </c>
      <c r="G11" s="73">
        <v>7</v>
      </c>
      <c r="H11" s="73">
        <v>7</v>
      </c>
      <c r="I11" s="73">
        <v>14</v>
      </c>
      <c r="J11" s="73">
        <v>5</v>
      </c>
      <c r="K11" s="73">
        <v>13</v>
      </c>
      <c r="L11" s="72">
        <f t="shared" si="0"/>
        <v>76</v>
      </c>
    </row>
    <row r="12" spans="1:12" ht="45" customHeight="1">
      <c r="A12" s="69" t="s">
        <v>39</v>
      </c>
      <c r="B12" s="69"/>
      <c r="C12" s="69" t="s">
        <v>24</v>
      </c>
      <c r="D12" s="74"/>
      <c r="E12" s="73">
        <v>1</v>
      </c>
      <c r="F12" s="73">
        <v>1</v>
      </c>
      <c r="G12" s="73">
        <v>0</v>
      </c>
      <c r="H12" s="73">
        <v>0</v>
      </c>
      <c r="I12" s="73">
        <v>3</v>
      </c>
      <c r="J12" s="73">
        <v>2</v>
      </c>
      <c r="K12" s="73">
        <v>1</v>
      </c>
      <c r="L12" s="72">
        <f t="shared" si="0"/>
        <v>8</v>
      </c>
    </row>
    <row r="13" spans="1:12" ht="45" customHeight="1">
      <c r="A13" s="69" t="s">
        <v>41</v>
      </c>
      <c r="B13" s="69"/>
      <c r="C13" s="75" t="s">
        <v>58</v>
      </c>
      <c r="D13" s="74"/>
      <c r="E13" s="73">
        <v>14</v>
      </c>
      <c r="F13" s="73">
        <v>12</v>
      </c>
      <c r="G13" s="73">
        <v>12</v>
      </c>
      <c r="H13" s="73">
        <v>14</v>
      </c>
      <c r="I13" s="73">
        <v>20</v>
      </c>
      <c r="J13" s="73">
        <v>4</v>
      </c>
      <c r="K13" s="73">
        <v>14</v>
      </c>
      <c r="L13" s="72">
        <f t="shared" si="0"/>
        <v>90</v>
      </c>
    </row>
    <row r="14" spans="1:12" ht="45" customHeight="1">
      <c r="A14" s="69" t="s">
        <v>43</v>
      </c>
      <c r="B14" s="69"/>
      <c r="C14" s="75" t="s">
        <v>54</v>
      </c>
      <c r="D14" s="74"/>
      <c r="E14" s="73">
        <v>20</v>
      </c>
      <c r="F14" s="73">
        <v>17</v>
      </c>
      <c r="G14" s="73">
        <v>16</v>
      </c>
      <c r="H14" s="73">
        <v>30</v>
      </c>
      <c r="I14" s="73">
        <v>25</v>
      </c>
      <c r="J14" s="73">
        <v>8</v>
      </c>
      <c r="K14" s="73">
        <v>21</v>
      </c>
      <c r="L14" s="72">
        <f t="shared" si="0"/>
        <v>137</v>
      </c>
    </row>
    <row r="15" spans="1:12" ht="45" customHeight="1">
      <c r="A15" s="69" t="s">
        <v>45</v>
      </c>
      <c r="B15" s="69"/>
      <c r="C15" s="75" t="s">
        <v>56</v>
      </c>
      <c r="D15" s="74"/>
      <c r="E15" s="73">
        <v>192</v>
      </c>
      <c r="F15" s="73">
        <v>150</v>
      </c>
      <c r="G15" s="73">
        <v>137</v>
      </c>
      <c r="H15" s="73">
        <v>167</v>
      </c>
      <c r="I15" s="73">
        <v>144</v>
      </c>
      <c r="J15" s="73">
        <v>69</v>
      </c>
      <c r="K15" s="73">
        <v>124</v>
      </c>
      <c r="L15" s="72">
        <f aca="true" t="shared" si="1" ref="L15:L20">E15+F15+G15+H15+I15+J15+K15</f>
        <v>983</v>
      </c>
    </row>
    <row r="16" spans="1:12" ht="45" customHeight="1">
      <c r="A16" s="69" t="s">
        <v>47</v>
      </c>
      <c r="B16" s="69"/>
      <c r="C16" s="69" t="s">
        <v>40</v>
      </c>
      <c r="D16" s="74"/>
      <c r="E16" s="73">
        <v>22</v>
      </c>
      <c r="F16" s="73">
        <v>32</v>
      </c>
      <c r="G16" s="73">
        <v>16</v>
      </c>
      <c r="H16" s="73">
        <v>27</v>
      </c>
      <c r="I16" s="73">
        <v>28</v>
      </c>
      <c r="J16" s="73">
        <v>7</v>
      </c>
      <c r="K16" s="73">
        <v>20</v>
      </c>
      <c r="L16" s="72">
        <f t="shared" si="1"/>
        <v>152</v>
      </c>
    </row>
    <row r="17" spans="1:12" ht="45" customHeight="1">
      <c r="A17" s="69" t="s">
        <v>49</v>
      </c>
      <c r="B17" s="69"/>
      <c r="C17" s="69" t="s">
        <v>44</v>
      </c>
      <c r="D17" s="74"/>
      <c r="E17" s="73">
        <v>1</v>
      </c>
      <c r="F17" s="73">
        <v>1</v>
      </c>
      <c r="G17" s="73">
        <v>2</v>
      </c>
      <c r="H17" s="73">
        <v>2</v>
      </c>
      <c r="I17" s="73">
        <v>3</v>
      </c>
      <c r="J17" s="73">
        <v>2</v>
      </c>
      <c r="K17" s="73">
        <v>2</v>
      </c>
      <c r="L17" s="72">
        <f t="shared" si="1"/>
        <v>13</v>
      </c>
    </row>
    <row r="18" spans="1:12" ht="45" customHeight="1">
      <c r="A18" s="69" t="s">
        <v>51</v>
      </c>
      <c r="B18" s="69"/>
      <c r="C18" s="69" t="s">
        <v>71</v>
      </c>
      <c r="D18" s="74"/>
      <c r="E18" s="73">
        <v>57</v>
      </c>
      <c r="F18" s="73">
        <v>53</v>
      </c>
      <c r="G18" s="73">
        <v>55</v>
      </c>
      <c r="H18" s="73">
        <v>59</v>
      </c>
      <c r="I18" s="73">
        <v>52</v>
      </c>
      <c r="J18" s="73">
        <v>12</v>
      </c>
      <c r="K18" s="73">
        <v>61</v>
      </c>
      <c r="L18" s="72">
        <f t="shared" si="1"/>
        <v>349</v>
      </c>
    </row>
    <row r="19" spans="1:12" ht="45" customHeight="1">
      <c r="A19" s="69" t="s">
        <v>53</v>
      </c>
      <c r="B19" s="69"/>
      <c r="C19" s="75" t="s">
        <v>60</v>
      </c>
      <c r="D19" s="74"/>
      <c r="E19" s="73">
        <v>2</v>
      </c>
      <c r="F19" s="73">
        <v>0</v>
      </c>
      <c r="G19" s="73">
        <v>1</v>
      </c>
      <c r="H19" s="73">
        <v>0</v>
      </c>
      <c r="I19" s="73">
        <v>2</v>
      </c>
      <c r="J19" s="73">
        <v>1</v>
      </c>
      <c r="K19" s="73">
        <v>2</v>
      </c>
      <c r="L19" s="72">
        <f t="shared" si="1"/>
        <v>8</v>
      </c>
    </row>
    <row r="20" spans="1:12" ht="45" customHeight="1">
      <c r="A20" s="69" t="s">
        <v>55</v>
      </c>
      <c r="B20" s="69"/>
      <c r="C20" s="69" t="s">
        <v>42</v>
      </c>
      <c r="D20" s="74"/>
      <c r="E20" s="73">
        <v>6</v>
      </c>
      <c r="F20" s="73">
        <v>4</v>
      </c>
      <c r="G20" s="73">
        <v>7</v>
      </c>
      <c r="H20" s="73">
        <v>4</v>
      </c>
      <c r="I20" s="73">
        <v>4</v>
      </c>
      <c r="J20" s="73">
        <v>0</v>
      </c>
      <c r="K20" s="73">
        <v>4</v>
      </c>
      <c r="L20" s="72">
        <f t="shared" si="1"/>
        <v>29</v>
      </c>
    </row>
    <row r="21" spans="1:12" ht="45" customHeight="1">
      <c r="A21" s="69" t="s">
        <v>57</v>
      </c>
      <c r="B21" s="69"/>
      <c r="C21" s="75" t="s">
        <v>62</v>
      </c>
      <c r="D21" s="74"/>
      <c r="E21" s="73">
        <v>120</v>
      </c>
      <c r="F21" s="73">
        <v>128</v>
      </c>
      <c r="G21" s="73">
        <v>130</v>
      </c>
      <c r="H21" s="73">
        <v>136</v>
      </c>
      <c r="I21" s="73">
        <v>143</v>
      </c>
      <c r="J21" s="73">
        <v>72</v>
      </c>
      <c r="K21" s="73">
        <v>182</v>
      </c>
      <c r="L21" s="72">
        <f t="shared" si="0"/>
        <v>911</v>
      </c>
    </row>
    <row r="22" spans="1:12" ht="45" customHeight="1">
      <c r="A22" s="69" t="s">
        <v>59</v>
      </c>
      <c r="B22" s="69"/>
      <c r="C22" s="75" t="s">
        <v>72</v>
      </c>
      <c r="D22" s="74"/>
      <c r="E22" s="73">
        <v>3</v>
      </c>
      <c r="F22" s="73">
        <v>0</v>
      </c>
      <c r="G22" s="73">
        <v>2</v>
      </c>
      <c r="H22" s="73">
        <v>2</v>
      </c>
      <c r="I22" s="73">
        <v>0</v>
      </c>
      <c r="J22" s="73">
        <v>1</v>
      </c>
      <c r="K22" s="73">
        <v>0</v>
      </c>
      <c r="L22" s="72">
        <f>E22+F22+G22+H22+I22+J22+K22</f>
        <v>8</v>
      </c>
    </row>
    <row r="23" spans="1:12" ht="45" customHeight="1">
      <c r="A23" s="69" t="s">
        <v>61</v>
      </c>
      <c r="B23" s="69"/>
      <c r="C23" s="75" t="s">
        <v>64</v>
      </c>
      <c r="D23" s="74"/>
      <c r="E23" s="73">
        <v>3</v>
      </c>
      <c r="F23" s="73">
        <v>1</v>
      </c>
      <c r="G23" s="73">
        <v>4</v>
      </c>
      <c r="H23" s="73">
        <v>1</v>
      </c>
      <c r="I23" s="73">
        <v>3</v>
      </c>
      <c r="J23" s="73">
        <v>1</v>
      </c>
      <c r="K23" s="73">
        <v>3</v>
      </c>
      <c r="L23" s="72">
        <f>E23+F23+G23+H23+I23+J23+K23</f>
        <v>16</v>
      </c>
    </row>
    <row r="24" spans="4:12" ht="30" customHeight="1">
      <c r="D24" s="65" t="s">
        <v>65</v>
      </c>
      <c r="E24" s="45">
        <f>SUM(E4:E23)</f>
        <v>565</v>
      </c>
      <c r="F24" s="45">
        <f aca="true" t="shared" si="2" ref="F24:K24">SUM(F4:F23)</f>
        <v>490</v>
      </c>
      <c r="G24" s="45">
        <f t="shared" si="2"/>
        <v>512</v>
      </c>
      <c r="H24" s="45">
        <f t="shared" si="2"/>
        <v>595</v>
      </c>
      <c r="I24" s="45">
        <f t="shared" si="2"/>
        <v>573</v>
      </c>
      <c r="J24" s="45">
        <f t="shared" si="2"/>
        <v>253</v>
      </c>
      <c r="K24" s="45">
        <f t="shared" si="2"/>
        <v>620</v>
      </c>
      <c r="L24" s="45">
        <f>SUM(L4:L23)</f>
        <v>3608</v>
      </c>
    </row>
    <row r="25" spans="4:12" ht="30" customHeight="1">
      <c r="D25" s="65" t="s">
        <v>66</v>
      </c>
      <c r="E25" s="78">
        <v>12</v>
      </c>
      <c r="F25" s="78">
        <v>16</v>
      </c>
      <c r="G25" s="78">
        <v>17</v>
      </c>
      <c r="H25" s="78">
        <v>22</v>
      </c>
      <c r="I25" s="78">
        <v>16</v>
      </c>
      <c r="J25" s="78">
        <v>2</v>
      </c>
      <c r="K25" s="78">
        <v>11</v>
      </c>
      <c r="L25" s="72">
        <f t="shared" si="0"/>
        <v>96</v>
      </c>
    </row>
    <row r="26" spans="4:12" ht="30" customHeight="1">
      <c r="D26" s="65" t="s">
        <v>67</v>
      </c>
      <c r="E26" s="78">
        <v>16</v>
      </c>
      <c r="F26" s="78">
        <v>14</v>
      </c>
      <c r="G26" s="78">
        <v>22</v>
      </c>
      <c r="H26" s="78">
        <v>26</v>
      </c>
      <c r="I26" s="78">
        <v>18</v>
      </c>
      <c r="J26" s="78">
        <v>8</v>
      </c>
      <c r="K26" s="78">
        <v>33</v>
      </c>
      <c r="L26" s="72">
        <f t="shared" si="0"/>
        <v>137</v>
      </c>
    </row>
    <row r="27" spans="4:12" ht="30" customHeight="1">
      <c r="D27" s="65" t="s">
        <v>73</v>
      </c>
      <c r="E27" s="78">
        <f>SUM(E24:E26)</f>
        <v>593</v>
      </c>
      <c r="F27" s="78">
        <f aca="true" t="shared" si="3" ref="F27:K27">SUM(F24:F26)</f>
        <v>520</v>
      </c>
      <c r="G27" s="78">
        <f t="shared" si="3"/>
        <v>551</v>
      </c>
      <c r="H27" s="78">
        <f t="shared" si="3"/>
        <v>643</v>
      </c>
      <c r="I27" s="78">
        <f t="shared" si="3"/>
        <v>607</v>
      </c>
      <c r="J27" s="78">
        <f t="shared" si="3"/>
        <v>263</v>
      </c>
      <c r="K27" s="78">
        <f t="shared" si="3"/>
        <v>664</v>
      </c>
      <c r="L27" s="45">
        <f>SUM(L24:L26)</f>
        <v>3841</v>
      </c>
    </row>
  </sheetData>
  <sheetProtection selectLockedCells="1" selectUnlockedCells="1"/>
  <mergeCells count="22">
    <mergeCell ref="B1:D1"/>
    <mergeCell ref="E2:L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</dc:creator>
  <cp:keywords/>
  <dc:description/>
  <cp:lastModifiedBy/>
  <cp:lastPrinted>2013-02-25T20:43:35Z</cp:lastPrinted>
  <dcterms:created xsi:type="dcterms:W3CDTF">1999-06-14T01:21:30Z</dcterms:created>
  <dcterms:modified xsi:type="dcterms:W3CDTF">2013-02-25T20:55:56Z</dcterms:modified>
  <cp:category/>
  <cp:version/>
  <cp:contentType/>
  <cp:contentStatus/>
</cp:coreProperties>
</file>